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bd4460910f1e02/Documents/financial inclusion strategy/inclusion ranking/"/>
    </mc:Choice>
  </mc:AlternateContent>
  <xr:revisionPtr revIDLastSave="0" documentId="14_{726F67E1-D9D7-4034-8106-4A14BD0650CC}" xr6:coauthVersionLast="47" xr6:coauthVersionMax="47" xr10:uidLastSave="{00000000-0000-0000-0000-000000000000}"/>
  <bookViews>
    <workbookView xWindow="-110" yWindow="-110" windowWidth="19420" windowHeight="11500" xr2:uid="{B4325979-26DA-4154-BADF-51CCDBF4ADA2}"/>
  </bookViews>
  <sheets>
    <sheet name="Parliamentary Constituency Data" sheetId="1" r:id="rId1"/>
  </sheets>
  <definedNames>
    <definedName name="_xlnm._FilterDatabase" localSheetId="0" hidden="1">'Parliamentary Constituency Data'!$A$2:$AE$577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H603" i="1" l="1"/>
  <c r="AG603" i="1"/>
  <c r="AF603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C603" i="1"/>
  <c r="AH602" i="1"/>
  <c r="AG602" i="1"/>
  <c r="AF602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C602" i="1"/>
  <c r="AH599" i="1"/>
  <c r="AG599" i="1"/>
  <c r="AF599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C599" i="1"/>
  <c r="AH598" i="1"/>
  <c r="AG598" i="1"/>
  <c r="AF598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C598" i="1"/>
  <c r="AH595" i="1"/>
  <c r="AG595" i="1"/>
  <c r="AF595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C595" i="1"/>
  <c r="AH594" i="1"/>
  <c r="AG594" i="1"/>
  <c r="AF594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C594" i="1"/>
  <c r="AH591" i="1"/>
  <c r="AG591" i="1"/>
  <c r="AF591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C591" i="1"/>
  <c r="AH590" i="1"/>
  <c r="AG590" i="1"/>
  <c r="AF590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C590" i="1"/>
  <c r="AH587" i="1"/>
  <c r="AG587" i="1"/>
  <c r="AF587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C587" i="1"/>
  <c r="AH586" i="1"/>
  <c r="AG586" i="1"/>
  <c r="AF586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C586" i="1"/>
  <c r="AG577" i="1"/>
  <c r="AG576" i="1"/>
  <c r="AG575" i="1"/>
  <c r="AG574" i="1"/>
  <c r="AG573" i="1"/>
  <c r="AG572" i="1"/>
  <c r="AG571" i="1"/>
  <c r="AG570" i="1"/>
  <c r="AG569" i="1"/>
  <c r="AG568" i="1"/>
  <c r="AG567" i="1"/>
  <c r="AG566" i="1"/>
  <c r="AG565" i="1"/>
  <c r="AG564" i="1"/>
  <c r="AG563" i="1"/>
  <c r="AG562" i="1"/>
  <c r="AG561" i="1"/>
  <c r="AG560" i="1"/>
  <c r="AG559" i="1"/>
  <c r="AG558" i="1"/>
  <c r="AG557" i="1"/>
  <c r="AG556" i="1"/>
  <c r="AG555" i="1"/>
  <c r="AG554" i="1"/>
  <c r="AG553" i="1"/>
  <c r="AG552" i="1"/>
  <c r="AG551" i="1"/>
  <c r="AG550" i="1"/>
  <c r="AG549" i="1"/>
  <c r="AG548" i="1"/>
  <c r="AG547" i="1"/>
  <c r="AG546" i="1"/>
  <c r="AG545" i="1"/>
  <c r="AG544" i="1"/>
  <c r="AG543" i="1"/>
  <c r="AG542" i="1"/>
  <c r="AG541" i="1"/>
  <c r="AG540" i="1"/>
  <c r="AG539" i="1"/>
  <c r="AG538" i="1"/>
  <c r="AG537" i="1"/>
  <c r="AG536" i="1"/>
  <c r="AG535" i="1"/>
  <c r="AG534" i="1"/>
  <c r="AG533" i="1"/>
  <c r="AG532" i="1"/>
  <c r="AG531" i="1"/>
  <c r="AG530" i="1"/>
  <c r="AG529" i="1"/>
  <c r="AG528" i="1"/>
  <c r="AG527" i="1"/>
  <c r="AG526" i="1"/>
  <c r="AG525" i="1"/>
  <c r="AG524" i="1"/>
  <c r="AG523" i="1"/>
  <c r="AG522" i="1"/>
  <c r="AG521" i="1"/>
  <c r="AG520" i="1"/>
  <c r="AG519" i="1"/>
  <c r="AG518" i="1"/>
  <c r="AG517" i="1"/>
  <c r="AG516" i="1"/>
  <c r="AG515" i="1"/>
  <c r="AG514" i="1"/>
  <c r="AG513" i="1"/>
  <c r="AG512" i="1"/>
  <c r="AG511" i="1"/>
  <c r="AG510" i="1"/>
  <c r="AG509" i="1"/>
  <c r="AG508" i="1"/>
  <c r="AG507" i="1"/>
  <c r="AG506" i="1"/>
  <c r="AG505" i="1"/>
  <c r="AG504" i="1"/>
  <c r="AG503" i="1"/>
  <c r="AG502" i="1"/>
  <c r="AG501" i="1"/>
  <c r="AG500" i="1"/>
  <c r="AG499" i="1"/>
  <c r="AG498" i="1"/>
  <c r="AG497" i="1"/>
  <c r="AG496" i="1"/>
  <c r="AG495" i="1"/>
  <c r="AG494" i="1"/>
  <c r="AG493" i="1"/>
  <c r="AG492" i="1"/>
  <c r="AG491" i="1"/>
  <c r="AG490" i="1"/>
  <c r="AG489" i="1"/>
  <c r="AG488" i="1"/>
  <c r="AG487" i="1"/>
  <c r="AG486" i="1"/>
  <c r="AG485" i="1"/>
  <c r="AG484" i="1"/>
  <c r="AG483" i="1"/>
  <c r="AG482" i="1"/>
  <c r="AG481" i="1"/>
  <c r="AG480" i="1"/>
  <c r="AG479" i="1"/>
  <c r="AG478" i="1"/>
  <c r="AG477" i="1"/>
  <c r="AG476" i="1"/>
  <c r="AG475" i="1"/>
  <c r="AG474" i="1"/>
  <c r="AG473" i="1"/>
  <c r="AG472" i="1"/>
  <c r="AG471" i="1"/>
  <c r="AG470" i="1"/>
  <c r="AG469" i="1"/>
  <c r="AG468" i="1"/>
  <c r="AG467" i="1"/>
  <c r="AG466" i="1"/>
  <c r="AG465" i="1"/>
  <c r="AG464" i="1"/>
  <c r="AG463" i="1"/>
  <c r="AG462" i="1"/>
  <c r="AG461" i="1"/>
  <c r="AG460" i="1"/>
  <c r="AG459" i="1"/>
  <c r="AG458" i="1"/>
  <c r="AG457" i="1"/>
  <c r="AG456" i="1"/>
  <c r="AG455" i="1"/>
  <c r="AG454" i="1"/>
  <c r="AG453" i="1"/>
  <c r="AG452" i="1"/>
  <c r="AG451" i="1"/>
  <c r="AG450" i="1"/>
  <c r="AG449" i="1"/>
  <c r="AG448" i="1"/>
  <c r="AG447" i="1"/>
  <c r="AG446" i="1"/>
  <c r="AG445" i="1"/>
  <c r="AG444" i="1"/>
  <c r="AG443" i="1"/>
  <c r="AG442" i="1"/>
  <c r="AG441" i="1"/>
  <c r="AG440" i="1"/>
  <c r="AG439" i="1"/>
  <c r="AG438" i="1"/>
  <c r="AG437" i="1"/>
  <c r="AG436" i="1"/>
  <c r="AG435" i="1"/>
  <c r="AG434" i="1"/>
  <c r="AG433" i="1"/>
  <c r="AG432" i="1"/>
  <c r="AG431" i="1"/>
  <c r="AG430" i="1"/>
  <c r="AG429" i="1"/>
  <c r="AG428" i="1"/>
  <c r="AG427" i="1"/>
  <c r="AG426" i="1"/>
  <c r="AG425" i="1"/>
  <c r="AG424" i="1"/>
  <c r="AG423" i="1"/>
  <c r="AG422" i="1"/>
  <c r="AG421" i="1"/>
  <c r="AG420" i="1"/>
  <c r="AG419" i="1"/>
  <c r="AG418" i="1"/>
  <c r="AG417" i="1"/>
  <c r="AG416" i="1"/>
  <c r="AG415" i="1"/>
  <c r="AG414" i="1"/>
  <c r="AG413" i="1"/>
  <c r="AG412" i="1"/>
  <c r="AG411" i="1"/>
  <c r="AG410" i="1"/>
  <c r="AG409" i="1"/>
  <c r="AG408" i="1"/>
  <c r="AG407" i="1"/>
  <c r="AG406" i="1"/>
  <c r="AG405" i="1"/>
  <c r="AG404" i="1"/>
  <c r="AG403" i="1"/>
  <c r="AG402" i="1"/>
  <c r="AG401" i="1"/>
  <c r="AG400" i="1"/>
  <c r="AG399" i="1"/>
  <c r="AG398" i="1"/>
  <c r="AG397" i="1"/>
  <c r="AG396" i="1"/>
  <c r="AG395" i="1"/>
  <c r="AG394" i="1"/>
  <c r="AG393" i="1"/>
  <c r="AG392" i="1"/>
  <c r="AG391" i="1"/>
  <c r="AG390" i="1"/>
  <c r="AG389" i="1"/>
  <c r="AG388" i="1"/>
  <c r="AG387" i="1"/>
  <c r="AG386" i="1"/>
  <c r="AG385" i="1"/>
  <c r="AG384" i="1"/>
  <c r="AG383" i="1"/>
  <c r="AG382" i="1"/>
  <c r="AG381" i="1"/>
  <c r="AG380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7" i="1"/>
  <c r="AG366" i="1"/>
  <c r="AG365" i="1"/>
  <c r="AG364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5" i="1"/>
  <c r="AG344" i="1"/>
  <c r="AG343" i="1"/>
  <c r="AG342" i="1"/>
  <c r="AG341" i="1"/>
  <c r="AG340" i="1"/>
  <c r="AG339" i="1"/>
  <c r="AG338" i="1"/>
  <c r="AG337" i="1"/>
  <c r="AG336" i="1"/>
  <c r="AG335" i="1"/>
  <c r="AG334" i="1"/>
  <c r="AG333" i="1"/>
  <c r="AG332" i="1"/>
  <c r="AG331" i="1"/>
  <c r="AG330" i="1"/>
  <c r="AG329" i="1"/>
  <c r="AG328" i="1"/>
  <c r="AG327" i="1"/>
  <c r="AG326" i="1"/>
  <c r="AG325" i="1"/>
  <c r="AG324" i="1"/>
  <c r="AG323" i="1"/>
  <c r="AG322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3" i="1"/>
  <c r="AG292" i="1"/>
  <c r="AG291" i="1"/>
  <c r="AG290" i="1"/>
  <c r="AG289" i="1"/>
  <c r="AG288" i="1"/>
  <c r="AG287" i="1"/>
  <c r="AG286" i="1"/>
  <c r="AG285" i="1"/>
  <c r="AG284" i="1"/>
  <c r="AG283" i="1"/>
  <c r="AG282" i="1"/>
  <c r="AG281" i="1"/>
  <c r="AG280" i="1"/>
  <c r="AG279" i="1"/>
  <c r="AG278" i="1"/>
  <c r="AG277" i="1"/>
  <c r="AG276" i="1"/>
  <c r="AG275" i="1"/>
  <c r="AG274" i="1"/>
  <c r="AG273" i="1"/>
  <c r="AG272" i="1"/>
  <c r="AG271" i="1"/>
  <c r="AG270" i="1"/>
  <c r="AG269" i="1"/>
  <c r="AG268" i="1"/>
  <c r="AG267" i="1"/>
  <c r="AG266" i="1"/>
  <c r="AG265" i="1"/>
  <c r="AG264" i="1"/>
  <c r="AG263" i="1"/>
  <c r="AG262" i="1"/>
  <c r="AG261" i="1"/>
  <c r="AG260" i="1"/>
  <c r="AG259" i="1"/>
  <c r="AG258" i="1"/>
  <c r="AG257" i="1"/>
  <c r="AG256" i="1"/>
  <c r="AG255" i="1"/>
  <c r="AG254" i="1"/>
  <c r="AG253" i="1"/>
  <c r="AG252" i="1"/>
  <c r="AG251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</calcChain>
</file>

<file path=xl/sharedStrings.xml><?xml version="1.0" encoding="utf-8"?>
<sst xmlns="http://schemas.openxmlformats.org/spreadsheetml/2006/main" count="1242" uniqueCount="634">
  <si>
    <t>Financial vulnerability indicators</t>
  </si>
  <si>
    <t>Household economic indicators</t>
  </si>
  <si>
    <t>Economic indicators</t>
  </si>
  <si>
    <t>Socio-economic indicators</t>
  </si>
  <si>
    <t>Region</t>
  </si>
  <si>
    <t>CCJ/per 1,000 Adult Pop</t>
  </si>
  <si>
    <t>Rank (d)</t>
  </si>
  <si>
    <t>CCJ Satisf. %</t>
  </si>
  <si>
    <t>Rank</t>
  </si>
  <si>
    <t>MAPS NFDA</t>
  </si>
  <si>
    <t>Rank (h)</t>
  </si>
  <si>
    <t>Total H'hold Income £ - Median</t>
  </si>
  <si>
    <t>Rank (j)</t>
  </si>
  <si>
    <t>% of people claiming UC</t>
  </si>
  <si>
    <t>Rank (l)</t>
  </si>
  <si>
    <t>Relative Child Pov. Rate</t>
  </si>
  <si>
    <t>Rank (n)</t>
  </si>
  <si>
    <t>Unemploy. claimant rate</t>
  </si>
  <si>
    <t>Rank (p)</t>
  </si>
  <si>
    <t>IMD Rank (q)</t>
  </si>
  <si>
    <t>Corp. CCJ per 1,000 businesses</t>
  </si>
  <si>
    <t>Rank (s)</t>
  </si>
  <si>
    <t>GVA 10 years change %</t>
  </si>
  <si>
    <t>Rank (u)</t>
  </si>
  <si>
    <t>% micro business</t>
  </si>
  <si>
    <t>Total BAME</t>
  </si>
  <si>
    <t>Total Home Owners %</t>
  </si>
  <si>
    <t>Rank (aa)</t>
  </si>
  <si>
    <t>Private Renters %</t>
  </si>
  <si>
    <t>Social rent %</t>
  </si>
  <si>
    <t>Middlesbrough and Thornaby East</t>
  </si>
  <si>
    <t>NE</t>
  </si>
  <si>
    <t>Barking</t>
  </si>
  <si>
    <t>L</t>
  </si>
  <si>
    <t>Birmingham Ladywood</t>
  </si>
  <si>
    <t>WM</t>
  </si>
  <si>
    <t>Birmingham Perry Barr</t>
  </si>
  <si>
    <t>Blackpool South</t>
  </si>
  <si>
    <t>NW</t>
  </si>
  <si>
    <t>Blackley and Middleton South</t>
  </si>
  <si>
    <t>Leeds South</t>
  </si>
  <si>
    <t>YH</t>
  </si>
  <si>
    <t>Great Grimsby and Cleethorpes</t>
  </si>
  <si>
    <t>Erith and Thamesmead</t>
  </si>
  <si>
    <t>Birmingham Hodge Hill and Solihull North</t>
  </si>
  <si>
    <t>Stockton North</t>
  </si>
  <si>
    <t>Birmingham Erdington</t>
  </si>
  <si>
    <t>Croydon West</t>
  </si>
  <si>
    <t>Easington</t>
  </si>
  <si>
    <t>Coventry East</t>
  </si>
  <si>
    <t>Luton South and South Bedfordshire</t>
  </si>
  <si>
    <t>EE</t>
  </si>
  <si>
    <t>Sheffield Brightside and Hillsborough</t>
  </si>
  <si>
    <t>Thurrock</t>
  </si>
  <si>
    <t>West Ham and Beckton</t>
  </si>
  <si>
    <t>Brent East</t>
  </si>
  <si>
    <t>Birmingham Northfield</t>
  </si>
  <si>
    <t>Edmonton and Winchmore Hill</t>
  </si>
  <si>
    <t>Knowsley</t>
  </si>
  <si>
    <t>Dagenham and Rainham</t>
  </si>
  <si>
    <t>Leicester West</t>
  </si>
  <si>
    <t>EM</t>
  </si>
  <si>
    <t>Tottenham</t>
  </si>
  <si>
    <t>Northampton North</t>
  </si>
  <si>
    <t>Lewisham East</t>
  </si>
  <si>
    <t>Kingston upon Hull East</t>
  </si>
  <si>
    <t>Ilford South</t>
  </si>
  <si>
    <t>Wolverhampton South East</t>
  </si>
  <si>
    <t>Bolton South and Walkden</t>
  </si>
  <si>
    <t>Hartlepool</t>
  </si>
  <si>
    <t>Redcar</t>
  </si>
  <si>
    <t>East Ham</t>
  </si>
  <si>
    <t>Hendon</t>
  </si>
  <si>
    <t>Gorton and Denton</t>
  </si>
  <si>
    <t>Liverpool Walton</t>
  </si>
  <si>
    <t>Doncaster Central</t>
  </si>
  <si>
    <t>Nottingham North and Kimberley</t>
  </si>
  <si>
    <t>Ipswich</t>
  </si>
  <si>
    <t>Manchester Central</t>
  </si>
  <si>
    <t>Leeds East</t>
  </si>
  <si>
    <t>Enfield North</t>
  </si>
  <si>
    <t>Bradford South</t>
  </si>
  <si>
    <t>Walsall and Bloxwich</t>
  </si>
  <si>
    <t>Derby South</t>
  </si>
  <si>
    <t>Blaenau Gwent and Rhymney</t>
  </si>
  <si>
    <t>W</t>
  </si>
  <si>
    <t>n/a</t>
  </si>
  <si>
    <t>Newcastle upon Tyne Central and West</t>
  </si>
  <si>
    <t>Wythenshawe and Sale East</t>
  </si>
  <si>
    <t>Bradford East</t>
  </si>
  <si>
    <t>Preston</t>
  </si>
  <si>
    <t>Southampton Test</t>
  </si>
  <si>
    <t>SE</t>
  </si>
  <si>
    <t>Basildon and Billericay</t>
  </si>
  <si>
    <t>Plymouth Sutton and Devonport</t>
  </si>
  <si>
    <t>SW</t>
  </si>
  <si>
    <t>Peckham</t>
  </si>
  <si>
    <t>Liverpool West Derby</t>
  </si>
  <si>
    <t>Blyth and Ashington</t>
  </si>
  <si>
    <t>Salford</t>
  </si>
  <si>
    <t>Stoke-on-Trent Central</t>
  </si>
  <si>
    <t>Wolverhampton North East</t>
  </si>
  <si>
    <t>Birkenhead</t>
  </si>
  <si>
    <t>Rhondda and Ogmore</t>
  </si>
  <si>
    <t>Smethwick</t>
  </si>
  <si>
    <t>Peterborough</t>
  </si>
  <si>
    <t>Birmingham Yardley</t>
  </si>
  <si>
    <t>Liverpool Riverside</t>
  </si>
  <si>
    <t>Birmingham Edgbaston</t>
  </si>
  <si>
    <t>Darlington</t>
  </si>
  <si>
    <t>Slough</t>
  </si>
  <si>
    <t>Bootle</t>
  </si>
  <si>
    <t>Houghton and Sunderland South</t>
  </si>
  <si>
    <t>Rotherham</t>
  </si>
  <si>
    <t>Southampton Itchen</t>
  </si>
  <si>
    <t>Bradford West</t>
  </si>
  <si>
    <t>Washington and Gateshead South</t>
  </si>
  <si>
    <t>Blackburn</t>
  </si>
  <si>
    <t>Doncaster North</t>
  </si>
  <si>
    <t>Oldham West, Chadderton and Royton</t>
  </si>
  <si>
    <t>Heywood and Middleton North</t>
  </si>
  <si>
    <t>Ashton-under-Lyne</t>
  </si>
  <si>
    <t>Tipton and Wednesbury</t>
  </si>
  <si>
    <t>Southend East and Rochford</t>
  </si>
  <si>
    <t>Newport East</t>
  </si>
  <si>
    <t>Gravesham</t>
  </si>
  <si>
    <t>Sunderland Central</t>
  </si>
  <si>
    <t>South Shields</t>
  </si>
  <si>
    <t>Jarrow and Gateshead East</t>
  </si>
  <si>
    <t>Aberafan Maesteg</t>
  </si>
  <si>
    <t>Hyndburn</t>
  </si>
  <si>
    <t>Kingston upon Hull North and Cottingham</t>
  </si>
  <si>
    <t>Dewsbury and Batley</t>
  </si>
  <si>
    <t>Middlesbrough South and East Cleveland</t>
  </si>
  <si>
    <t>Chatham and Aylesford</t>
  </si>
  <si>
    <t>Portsmouth South</t>
  </si>
  <si>
    <t>Newcastle upon Tyne East and Wallsend</t>
  </si>
  <si>
    <t>Plymouth Moor View</t>
  </si>
  <si>
    <t>East Thanet</t>
  </si>
  <si>
    <t>Hayes and Harlington</t>
  </si>
  <si>
    <t>Manchester Rusholme</t>
  </si>
  <si>
    <t>Newton Aycliffe and Spennymoor</t>
  </si>
  <si>
    <t>Barnsley South/East</t>
  </si>
  <si>
    <t>Boston and Skegness</t>
  </si>
  <si>
    <t>Crawley</t>
  </si>
  <si>
    <t>Sheffield Heeley</t>
  </si>
  <si>
    <t>Nottingham East</t>
  </si>
  <si>
    <t>Merthyr Tydfil and Aberdare</t>
  </si>
  <si>
    <t>Hackney South and Shoreditch</t>
  </si>
  <si>
    <t>Oldham East and Saddleworth</t>
  </si>
  <si>
    <t>Halifax</t>
  </si>
  <si>
    <t>Poplar and Limehouse</t>
  </si>
  <si>
    <t>West Bromwich</t>
  </si>
  <si>
    <t>Hackney North and Stoke Newington</t>
  </si>
  <si>
    <t>St Helens South and Whiston</t>
  </si>
  <si>
    <t>Lewisham North</t>
  </si>
  <si>
    <t>Queen's Park and Maida Vale</t>
  </si>
  <si>
    <t>Greenwich and Woolwich</t>
  </si>
  <si>
    <t>Walthamstow</t>
  </si>
  <si>
    <t>Stoke-on-Trent North</t>
  </si>
  <si>
    <t>South Basildon and East Thurrock</t>
  </si>
  <si>
    <t>Birmingham Hall Green and Moseley</t>
  </si>
  <si>
    <t>Burnley</t>
  </si>
  <si>
    <t>Bedford</t>
  </si>
  <si>
    <t>Bolton North East</t>
  </si>
  <si>
    <t>Swansea West</t>
  </si>
  <si>
    <t>Wolverhampton West</t>
  </si>
  <si>
    <t>Croydon East</t>
  </si>
  <si>
    <t>Harlow</t>
  </si>
  <si>
    <t>Huddersfield</t>
  </si>
  <si>
    <t>Great Yarmouth</t>
  </si>
  <si>
    <t>Vauxhall and Camberwell Green</t>
  </si>
  <si>
    <t>Rochdale</t>
  </si>
  <si>
    <t>Telford</t>
  </si>
  <si>
    <t>Stratford and Bow</t>
  </si>
  <si>
    <t>Kingston upon Hull West and Haltemprice</t>
  </si>
  <si>
    <t>Feltham and Heston</t>
  </si>
  <si>
    <t>Luton North</t>
  </si>
  <si>
    <t>Milton Keynes Central</t>
  </si>
  <si>
    <t>Bishop Auckland</t>
  </si>
  <si>
    <t>Cardiff East</t>
  </si>
  <si>
    <t>Widnes and Halewood</t>
  </si>
  <si>
    <t>Gateshead Central and Whickham</t>
  </si>
  <si>
    <t>Harrow East</t>
  </si>
  <si>
    <t>Southgate and Wood Green</t>
  </si>
  <si>
    <t>Scunthorpe</t>
  </si>
  <si>
    <t>Streatham and Croydon North</t>
  </si>
  <si>
    <t>Stalybridge and Hyde</t>
  </si>
  <si>
    <t>Dulwich and West Norwood</t>
  </si>
  <si>
    <t>Leeds West and Pudsey</t>
  </si>
  <si>
    <t>Pontefract, Castleford and Knottingley</t>
  </si>
  <si>
    <t>Mansfield</t>
  </si>
  <si>
    <t>Wigan</t>
  </si>
  <si>
    <t>Portsmouth North</t>
  </si>
  <si>
    <t>Wellingborough and Rushden</t>
  </si>
  <si>
    <t>Harrow West</t>
  </si>
  <si>
    <t>Brent West</t>
  </si>
  <si>
    <t>Torbay</t>
  </si>
  <si>
    <t>Rochester and Strood</t>
  </si>
  <si>
    <t>Stockport</t>
  </si>
  <si>
    <t>Brentford and Isleworth</t>
  </si>
  <si>
    <t>Wallasey</t>
  </si>
  <si>
    <t>Normanton and Hemsworth</t>
  </si>
  <si>
    <t>Ashfield</t>
  </si>
  <si>
    <t>Leyton and Wanstead</t>
  </si>
  <si>
    <t>North Durham</t>
  </si>
  <si>
    <t>Cardiff West</t>
  </si>
  <si>
    <t>Corby and East Northamptonshire</t>
  </si>
  <si>
    <t>Barnsley North/Central</t>
  </si>
  <si>
    <t>St Helens North</t>
  </si>
  <si>
    <t>Mitcham and Morden</t>
  </si>
  <si>
    <t>Ealing North</t>
  </si>
  <si>
    <t>Gillingham and Rainham</t>
  </si>
  <si>
    <t>Sheffield South East</t>
  </si>
  <si>
    <t>Leigh and Atherton</t>
  </si>
  <si>
    <t>Dartford</t>
  </si>
  <si>
    <t>Rawmarsh and Conisbrough</t>
  </si>
  <si>
    <t>Coventry North West</t>
  </si>
  <si>
    <t>Crewe and Nantwich</t>
  </si>
  <si>
    <t>Worsley and Eccles</t>
  </si>
  <si>
    <t>Bassetlaw</t>
  </si>
  <si>
    <t>Bethnal Green and Stepney</t>
  </si>
  <si>
    <t>Brighton Kemptown and Peacehaven</t>
  </si>
  <si>
    <t>Romford</t>
  </si>
  <si>
    <t>Lowestoft</t>
  </si>
  <si>
    <t>Runcorn and Helsby</t>
  </si>
  <si>
    <t>Liverpool Garston</t>
  </si>
  <si>
    <t>Northampton South</t>
  </si>
  <si>
    <t>Dudley</t>
  </si>
  <si>
    <t>Bury South</t>
  </si>
  <si>
    <t>Torfaen</t>
  </si>
  <si>
    <t>Wakefield and Rothwell</t>
  </si>
  <si>
    <t xml:space="preserve"> </t>
  </si>
  <si>
    <t>Ilford North</t>
  </si>
  <si>
    <t>Leicester South</t>
  </si>
  <si>
    <t>Sittingbourne and Sheppey</t>
  </si>
  <si>
    <t>Stretford and Urmston</t>
  </si>
  <si>
    <t>Pontypridd</t>
  </si>
  <si>
    <t>Birmingham Selly Oak</t>
  </si>
  <si>
    <t>Bournemouth East</t>
  </si>
  <si>
    <t>Liverpool Wavertree</t>
  </si>
  <si>
    <t>Watford</t>
  </si>
  <si>
    <t>Rossendale and Darwen</t>
  </si>
  <si>
    <t>Camborne and Redruth</t>
  </si>
  <si>
    <t>St Austell and Newquay</t>
  </si>
  <si>
    <t>Neath and Swansea East</t>
  </si>
  <si>
    <t>Havant</t>
  </si>
  <si>
    <t>Blaydon and Consett</t>
  </si>
  <si>
    <t>Ellesmere Port and Bromborough</t>
  </si>
  <si>
    <t>Clwyd North</t>
  </si>
  <si>
    <t>Hastings and Rye</t>
  </si>
  <si>
    <t>Warrington North</t>
  </si>
  <si>
    <t>Bermondsey and Old Southwark</t>
  </si>
  <si>
    <t>Clapham and Brixton Hill</t>
  </si>
  <si>
    <t>Lincoln</t>
  </si>
  <si>
    <t>Makerfield</t>
  </si>
  <si>
    <t>Gloucester</t>
  </si>
  <si>
    <t>Bournemouth West</t>
  </si>
  <si>
    <t>Blackpool North and Fleetwood</t>
  </si>
  <si>
    <t>Nuneaton</t>
  </si>
  <si>
    <t>Hemel Hempstead</t>
  </si>
  <si>
    <t>Maidstone and Malling</t>
  </si>
  <si>
    <t>Eltham and Chislehurst</t>
  </si>
  <si>
    <t>Colchester</t>
  </si>
  <si>
    <t>Welwyn Hatfield</t>
  </si>
  <si>
    <t>Lewisham West and East Dulwich</t>
  </si>
  <si>
    <t>Derby North</t>
  </si>
  <si>
    <t>Coventry South</t>
  </si>
  <si>
    <t>Chelmsford</t>
  </si>
  <si>
    <t>Kettering</t>
  </si>
  <si>
    <t>Bristol East</t>
  </si>
  <si>
    <t>Doncaster East and the Isle of Axholme</t>
  </si>
  <si>
    <t>Caerphilly</t>
  </si>
  <si>
    <t>Nottingham South</t>
  </si>
  <si>
    <t>Cramlington and Killingworth</t>
  </si>
  <si>
    <t>Ealing Central and Acton</t>
  </si>
  <si>
    <t>Bristol South</t>
  </si>
  <si>
    <t>Wrexham</t>
  </si>
  <si>
    <t>Buckingham and Bletchley</t>
  </si>
  <si>
    <t>Wycombe</t>
  </si>
  <si>
    <t>Leeds South West and Morley</t>
  </si>
  <si>
    <t>Vale of Glamorgan</t>
  </si>
  <si>
    <t>Broxbourne</t>
  </si>
  <si>
    <t>Ealing Southall</t>
  </si>
  <si>
    <t>Spen Valley</t>
  </si>
  <si>
    <t>Llanelli</t>
  </si>
  <si>
    <t>Reading Central</t>
  </si>
  <si>
    <t>Cardiff South and Penarth</t>
  </si>
  <si>
    <t>Bolsover</t>
  </si>
  <si>
    <t>Pendle and Clitheroe</t>
  </si>
  <si>
    <t>Redditch</t>
  </si>
  <si>
    <t>Bury North</t>
  </si>
  <si>
    <t>North West Cambridgeshire</t>
  </si>
  <si>
    <t>Stourbridge</t>
  </si>
  <si>
    <t>Mid Cheshire</t>
  </si>
  <si>
    <t>Bolton West</t>
  </si>
  <si>
    <t>West Lancashire</t>
  </si>
  <si>
    <t>Milton Keynes North</t>
  </si>
  <si>
    <t>Clacton</t>
  </si>
  <si>
    <t>North Warwickshire and Bedworth</t>
  </si>
  <si>
    <t>Hornchurch and Upminster</t>
  </si>
  <si>
    <t>Finchley and Golders Green</t>
  </si>
  <si>
    <t>Meriden and Solihull East</t>
  </si>
  <si>
    <t>North East Cambridgeshire</t>
  </si>
  <si>
    <t>Erewash</t>
  </si>
  <si>
    <t>Chingford and Woodford Green</t>
  </si>
  <si>
    <t>Bristol North East</t>
  </si>
  <si>
    <t>Stevenage</t>
  </si>
  <si>
    <t>Islington North</t>
  </si>
  <si>
    <t>Folkestone and Hythe</t>
  </si>
  <si>
    <t>Whitehaven and Workington</t>
  </si>
  <si>
    <t>Southend West and Leigh</t>
  </si>
  <si>
    <t>Dover and Deal</t>
  </si>
  <si>
    <t>Carlisle</t>
  </si>
  <si>
    <t>Ashford</t>
  </si>
  <si>
    <t>Newport West and Islwyn</t>
  </si>
  <si>
    <t>North Cornwall</t>
  </si>
  <si>
    <t>Swindon South</t>
  </si>
  <si>
    <t>Burton and Uttoxeter</t>
  </si>
  <si>
    <t>Rother Valley</t>
  </si>
  <si>
    <t>Gosport</t>
  </si>
  <si>
    <t>Bexleyheath and Crayford</t>
  </si>
  <si>
    <t>Stoke-on-Trent South</t>
  </si>
  <si>
    <t>Halesowen</t>
  </si>
  <si>
    <t>Hertsmere</t>
  </si>
  <si>
    <t>Chesterfield</t>
  </si>
  <si>
    <t>Keighley and Ilkley</t>
  </si>
  <si>
    <t>Bridgwater</t>
  </si>
  <si>
    <t>Norwich South</t>
  </si>
  <si>
    <t>Worcester</t>
  </si>
  <si>
    <t>Chorley</t>
  </si>
  <si>
    <t>Grantham and Bourne</t>
  </si>
  <si>
    <t>Islington South and Finsbury</t>
  </si>
  <si>
    <t>Weston-super-Mare</t>
  </si>
  <si>
    <t>South Holland and The Deepings</t>
  </si>
  <si>
    <t>Leeds North East</t>
  </si>
  <si>
    <t>Warrington South</t>
  </si>
  <si>
    <t>Kensington and Bayswater</t>
  </si>
  <si>
    <t>Eastbourne</t>
  </si>
  <si>
    <t>North Devon</t>
  </si>
  <si>
    <t>Amber Valley</t>
  </si>
  <si>
    <t>Alyn and Deeside</t>
  </si>
  <si>
    <t>Holborn and St Pancras</t>
  </si>
  <si>
    <t>Uxbridge and South Ruislip</t>
  </si>
  <si>
    <t>Leicester East</t>
  </si>
  <si>
    <t>Tamworth</t>
  </si>
  <si>
    <t>Wyre Forest</t>
  </si>
  <si>
    <t>Castle Point</t>
  </si>
  <si>
    <t>Dunstable and Leighton Buzzard</t>
  </si>
  <si>
    <t>Rugby</t>
  </si>
  <si>
    <t>Bognor Regis and Littlehampton</t>
  </si>
  <si>
    <t>Scarborough and Whitby</t>
  </si>
  <si>
    <t>Cities of L and Westminster</t>
  </si>
  <si>
    <t>Hove and Portslade</t>
  </si>
  <si>
    <t>South East Cornwall</t>
  </si>
  <si>
    <t>Newcastle-under-Lyme</t>
  </si>
  <si>
    <t>Aylesbury</t>
  </si>
  <si>
    <t>Hammersmith and Chiswick</t>
  </si>
  <si>
    <t>Oxford East</t>
  </si>
  <si>
    <t>Carshalton and Wallington</t>
  </si>
  <si>
    <t>Tynemouth</t>
  </si>
  <si>
    <t>Aldershot</t>
  </si>
  <si>
    <t>Southport</t>
  </si>
  <si>
    <t>Morecambe and Lunesdale</t>
  </si>
  <si>
    <t>Sheffield Central</t>
  </si>
  <si>
    <t>Gainsborough</t>
  </si>
  <si>
    <t>Sherwood Forest</t>
  </si>
  <si>
    <t>Exeter</t>
  </si>
  <si>
    <t>Faversham and Mid Kent</t>
  </si>
  <si>
    <t>Chipping Barnet</t>
  </si>
  <si>
    <t>Basingstoke</t>
  </si>
  <si>
    <t>Manchester Withington</t>
  </si>
  <si>
    <t>Bracknell</t>
  </si>
  <si>
    <t>Epping Forest</t>
  </si>
  <si>
    <t>Hornsey and Friern Barnet</t>
  </si>
  <si>
    <t>Chelsea and Fulham</t>
  </si>
  <si>
    <t>Cannock Chase</t>
  </si>
  <si>
    <t>Stockton West</t>
  </si>
  <si>
    <t>Swindon North</t>
  </si>
  <si>
    <t>Norwich North</t>
  </si>
  <si>
    <t>Brentwood and Ongar</t>
  </si>
  <si>
    <t>Calder Valley</t>
  </si>
  <si>
    <t>Bridgend</t>
  </si>
  <si>
    <t>St Ives</t>
  </si>
  <si>
    <t>Hazel Grove</t>
  </si>
  <si>
    <t>North West Norfolk</t>
  </si>
  <si>
    <t>Croydon South</t>
  </si>
  <si>
    <t>Colne Valley</t>
  </si>
  <si>
    <t>Barrow and Furness</t>
  </si>
  <si>
    <t>Brigg and Immingham</t>
  </si>
  <si>
    <t>Bridlington and The Wolds</t>
  </si>
  <si>
    <t>Selby</t>
  </si>
  <si>
    <t>Mid and South Pembrokeshire</t>
  </si>
  <si>
    <t>South West Norfolk</t>
  </si>
  <si>
    <t>Louth and Horncastle</t>
  </si>
  <si>
    <t>Newton Abbot</t>
  </si>
  <si>
    <t>Brighton Pavilion</t>
  </si>
  <si>
    <t>Battersea</t>
  </si>
  <si>
    <t>Gedling</t>
  </si>
  <si>
    <t>Bristol North West</t>
  </si>
  <si>
    <t>Fylde</t>
  </si>
  <si>
    <t>Newark</t>
  </si>
  <si>
    <t>West Suffolk</t>
  </si>
  <si>
    <t>Ynys Môn</t>
  </si>
  <si>
    <t>South Ribble</t>
  </si>
  <si>
    <t>North West Leicestershire</t>
  </si>
  <si>
    <t>Hampstead and Highgate</t>
  </si>
  <si>
    <t>Beckenham and Penge</t>
  </si>
  <si>
    <t>City of Durham</t>
  </si>
  <si>
    <t>Loughborough</t>
  </si>
  <si>
    <t>South West Wiltshire</t>
  </si>
  <si>
    <t>Poole</t>
  </si>
  <si>
    <t>Truro and Falmouth</t>
  </si>
  <si>
    <t>Ossett and Denby Dale</t>
  </si>
  <si>
    <t>Yeovil</t>
  </si>
  <si>
    <t>Spelthorne</t>
  </si>
  <si>
    <t>Isle of Wight East</t>
  </si>
  <si>
    <t>The Wrekin</t>
  </si>
  <si>
    <t>High Peak</t>
  </si>
  <si>
    <t>Windsor</t>
  </si>
  <si>
    <t>Canterbury</t>
  </si>
  <si>
    <t>Witham</t>
  </si>
  <si>
    <t>North East Derbyshire</t>
  </si>
  <si>
    <t>South Devon</t>
  </si>
  <si>
    <t>Worthing West</t>
  </si>
  <si>
    <t>Montgomeryshire and Glyndwr</t>
  </si>
  <si>
    <t>York Central</t>
  </si>
  <si>
    <t>Chester North and Neston</t>
  </si>
  <si>
    <t>Isle of Wight West</t>
  </si>
  <si>
    <t>Shipley</t>
  </si>
  <si>
    <t>Stafford</t>
  </si>
  <si>
    <t>Banbury</t>
  </si>
  <si>
    <t>Leeds Central and Headingley</t>
  </si>
  <si>
    <t>Bangor Aberconwy</t>
  </si>
  <si>
    <t>Braintree</t>
  </si>
  <si>
    <t>Weald of Kent</t>
  </si>
  <si>
    <t>Gower</t>
  </si>
  <si>
    <t>Tooting</t>
  </si>
  <si>
    <t>Dwyfor Meirionnydd</t>
  </si>
  <si>
    <t>East Worthing and Shoreham</t>
  </si>
  <si>
    <t>North West Hampshire</t>
  </si>
  <si>
    <t>Torridge and Tavistock</t>
  </si>
  <si>
    <t>Clwyd East</t>
  </si>
  <si>
    <t>Orpington</t>
  </si>
  <si>
    <t>Exmouth and Exeter East</t>
  </si>
  <si>
    <t>Chichester</t>
  </si>
  <si>
    <t>Hereford and South Herefordshire</t>
  </si>
  <si>
    <t>Aldridge-Brownhills</t>
  </si>
  <si>
    <t>Putney</t>
  </si>
  <si>
    <t>Melton and Syston</t>
  </si>
  <si>
    <t>Kingston and Surbiton</t>
  </si>
  <si>
    <t>South Derbyshire</t>
  </si>
  <si>
    <t>Herne Bay and Sandwich</t>
  </si>
  <si>
    <t>Maldon</t>
  </si>
  <si>
    <t>Reading West and Mid Berkshire</t>
  </si>
  <si>
    <t>Hinckley and Bosworth</t>
  </si>
  <si>
    <t>Daventry</t>
  </si>
  <si>
    <t>Tunbridge Wells</t>
  </si>
  <si>
    <t>Lancaster and Wyre</t>
  </si>
  <si>
    <t>Broxtowe</t>
  </si>
  <si>
    <t>Newbury</t>
  </si>
  <si>
    <t>Penistone and Stocksbridge</t>
  </si>
  <si>
    <t>South Dorset</t>
  </si>
  <si>
    <t>Fareham and Waterlooville</t>
  </si>
  <si>
    <t>Shrewsbury</t>
  </si>
  <si>
    <t>North Shropshire</t>
  </si>
  <si>
    <t>Droitwich and Evesham</t>
  </si>
  <si>
    <t>Cheltenham</t>
  </si>
  <si>
    <t>Altrincham and Sale West</t>
  </si>
  <si>
    <t>Filton and Bradley Stoke</t>
  </si>
  <si>
    <t>Woking</t>
  </si>
  <si>
    <t>Newcastle upon Tyne North</t>
  </si>
  <si>
    <t>New Forest East</t>
  </si>
  <si>
    <t>Tiverton and Minehead</t>
  </si>
  <si>
    <t>Old Bexley and Sidcup</t>
  </si>
  <si>
    <t>Caerfyrddin</t>
  </si>
  <si>
    <t>Bromley and Biggin Hill</t>
  </si>
  <si>
    <t>Macclesfield</t>
  </si>
  <si>
    <t>Harwich and North Essex</t>
  </si>
  <si>
    <t>Earley and Woodley</t>
  </si>
  <si>
    <t>Tatton</t>
  </si>
  <si>
    <t>South West Hertfordshire</t>
  </si>
  <si>
    <t>Central Devon</t>
  </si>
  <si>
    <t>Forest of Dean</t>
  </si>
  <si>
    <t>Ribble Valley</t>
  </si>
  <si>
    <t>Sleaford and North Hykeham</t>
  </si>
  <si>
    <t>Tonbridge</t>
  </si>
  <si>
    <t>Goole and Pocklington</t>
  </si>
  <si>
    <t>Suffolk Coastal</t>
  </si>
  <si>
    <t>Beaconsfield</t>
  </si>
  <si>
    <t>Sutton and Cheam</t>
  </si>
  <si>
    <t>North Northumberland</t>
  </si>
  <si>
    <t>Hertford and Stortford</t>
  </si>
  <si>
    <t>Mid Leicestershire</t>
  </si>
  <si>
    <t>North Bedfordshire</t>
  </si>
  <si>
    <t>Taunton and Wellington</t>
  </si>
  <si>
    <t>Brecon, Radnor and Cwm Tawe</t>
  </si>
  <si>
    <t>Eastleigh</t>
  </si>
  <si>
    <t>Hexham</t>
  </si>
  <si>
    <t>Penrith and Solway</t>
  </si>
  <si>
    <t>Richmond and Northallerton</t>
  </si>
  <si>
    <t>Harborough, Oadby and Wigston</t>
  </si>
  <si>
    <t>Cardiff North</t>
  </si>
  <si>
    <t>Ruislip, Northwood and Pinner</t>
  </si>
  <si>
    <t>Runnymede and Weybridge</t>
  </si>
  <si>
    <t>Beverley and Holderness</t>
  </si>
  <si>
    <t>Sevenoaks</t>
  </si>
  <si>
    <t>East Wiltshire</t>
  </si>
  <si>
    <t>Central Suffolk and North Ipswich</t>
  </si>
  <si>
    <t>Lewes</t>
  </si>
  <si>
    <t>Huntingdon</t>
  </si>
  <si>
    <t>Tewkesbury</t>
  </si>
  <si>
    <t>Sefton Central</t>
  </si>
  <si>
    <t>Mid Norfolk</t>
  </si>
  <si>
    <t>North West Essex</t>
  </si>
  <si>
    <t>Monmouthshire</t>
  </si>
  <si>
    <t>Rayleigh and Wickford</t>
  </si>
  <si>
    <t>Bury St Edmunds and Stowmarket</t>
  </si>
  <si>
    <t>Romsey and Southampton North</t>
  </si>
  <si>
    <t>Waveney Valley</t>
  </si>
  <si>
    <t>Sutton Coldfield</t>
  </si>
  <si>
    <t>Solihull West and Shirley</t>
  </si>
  <si>
    <t>North East Hertfordshire</t>
  </si>
  <si>
    <t>Chippenham</t>
  </si>
  <si>
    <t>Lichfield</t>
  </si>
  <si>
    <t>Congleton</t>
  </si>
  <si>
    <t>Bexhill and Battle</t>
  </si>
  <si>
    <t>St Albans</t>
  </si>
  <si>
    <t>Frome and East Somerset</t>
  </si>
  <si>
    <t>Warwick and Leamington</t>
  </si>
  <si>
    <t>Stone, Great Wyrley and Penkridge</t>
  </si>
  <si>
    <t>Mid Bedfordshire</t>
  </si>
  <si>
    <t>East Surrey</t>
  </si>
  <si>
    <t>Ely and East Cambridgeshire</t>
  </si>
  <si>
    <t>Maidenhead</t>
  </si>
  <si>
    <t>Thornbury and Yate</t>
  </si>
  <si>
    <t>Bromsgrove</t>
  </si>
  <si>
    <t>Stratford-on-Avon</t>
  </si>
  <si>
    <t>Cheadle</t>
  </si>
  <si>
    <t>St Neots and Mid Cambridgeshire</t>
  </si>
  <si>
    <t>Honiton and Sidmouth</t>
  </si>
  <si>
    <t>Hitchin</t>
  </si>
  <si>
    <t>Thirsk and Malton</t>
  </si>
  <si>
    <t>Melksham and Devizes</t>
  </si>
  <si>
    <t>Stroud</t>
  </si>
  <si>
    <t>Christchurch</t>
  </si>
  <si>
    <t>Harrogate and Knaresborough</t>
  </si>
  <si>
    <t>Hamble Valley</t>
  </si>
  <si>
    <t>South Leicestershire</t>
  </si>
  <si>
    <t>Horsham</t>
  </si>
  <si>
    <t>South West Devon</t>
  </si>
  <si>
    <t>Mid Sussex</t>
  </si>
  <si>
    <t>North Cotswolds</t>
  </si>
  <si>
    <t>South Suffolk</t>
  </si>
  <si>
    <t>Bicester and Woodstock</t>
  </si>
  <si>
    <t>North Norfolk</t>
  </si>
  <si>
    <t>New Forest West</t>
  </si>
  <si>
    <t>Didcot and Wantage</t>
  </si>
  <si>
    <t>Staffordshire Moorlands</t>
  </si>
  <si>
    <t>Surrey Heath</t>
  </si>
  <si>
    <t>Wimbledon</t>
  </si>
  <si>
    <t>Epsom and Ewell</t>
  </si>
  <si>
    <t>Reigate</t>
  </si>
  <si>
    <t>East Grinstead and Uckfield</t>
  </si>
  <si>
    <t>South Norfolk</t>
  </si>
  <si>
    <t>Broadland and Fakenham</t>
  </si>
  <si>
    <t>Chester South and Eddisbury</t>
  </si>
  <si>
    <t>Ceredigion Preseli</t>
  </si>
  <si>
    <t>North Herefordshire</t>
  </si>
  <si>
    <t>Rutland and Stamford</t>
  </si>
  <si>
    <t>South Northamptonshire</t>
  </si>
  <si>
    <t>Wirral West</t>
  </si>
  <si>
    <t>Glastonbury and Somerton</t>
  </si>
  <si>
    <t>Esher and Walton</t>
  </si>
  <si>
    <t>Westmorland and Lonsdale</t>
  </si>
  <si>
    <t>Salisbury</t>
  </si>
  <si>
    <t>Leeds North West</t>
  </si>
  <si>
    <t>Kingswinford and South Staffordshire</t>
  </si>
  <si>
    <t>Witney</t>
  </si>
  <si>
    <t>Mid Dorset and North Poole</t>
  </si>
  <si>
    <t>South Shropshire</t>
  </si>
  <si>
    <t>Twickenham</t>
  </si>
  <si>
    <t>Skipton and Ripon</t>
  </si>
  <si>
    <t>West Worcestershire</t>
  </si>
  <si>
    <t>Mid Derbyshire</t>
  </si>
  <si>
    <t>Richmond Park</t>
  </si>
  <si>
    <t>South Cotswolds</t>
  </si>
  <si>
    <t>Derbyshire Dales</t>
  </si>
  <si>
    <t>East Hampshire</t>
  </si>
  <si>
    <t>Guildford</t>
  </si>
  <si>
    <t>Dorking and Horley</t>
  </si>
  <si>
    <t>Sussex Weald</t>
  </si>
  <si>
    <t>Winchester</t>
  </si>
  <si>
    <t>Godalming and Ash</t>
  </si>
  <si>
    <t>North Dorset</t>
  </si>
  <si>
    <t>North East Somerset and Hanham</t>
  </si>
  <si>
    <t>Chesham and Amersham</t>
  </si>
  <si>
    <t>Farnham and Bordon</t>
  </si>
  <si>
    <t>Wells and Mendip Hills</t>
  </si>
  <si>
    <t>Cambridge</t>
  </si>
  <si>
    <t>Wokingham</t>
  </si>
  <si>
    <t>Bath</t>
  </si>
  <si>
    <t>Arundel and South Downs</t>
  </si>
  <si>
    <t>Wetherby and Easingwold</t>
  </si>
  <si>
    <t>West Dorset</t>
  </si>
  <si>
    <t>Bristol Central</t>
  </si>
  <si>
    <t>Rushcliffe</t>
  </si>
  <si>
    <t>Mid Buckinghamshire</t>
  </si>
  <si>
    <t>Sheffield Hallam</t>
  </si>
  <si>
    <t>Kenilworth and Southam</t>
  </si>
  <si>
    <t>Henley and Thame</t>
  </si>
  <si>
    <t>North Somerset</t>
  </si>
  <si>
    <t>North East Hampshire</t>
  </si>
  <si>
    <t>York Outer</t>
  </si>
  <si>
    <t>South Cambridgeshire</t>
  </si>
  <si>
    <t>Oxford West and Abingdon</t>
  </si>
  <si>
    <t>Harpenden and Berkhamsted</t>
  </si>
  <si>
    <t>Data Sources</t>
  </si>
  <si>
    <t xml:space="preserve">CCJs and Satisfactions: Registry Trust  Mid Year 2025; MAPS Need For Debt Advice (NDFA), 2024;  Universal Credit Claimants: DWP, House of Commons Library, May 2025; Total Household Income £ - median, HMRC Survey of Personal Incomes ending tax year 2023, published 2025; Relative Child Poverty: DWP and HMRC, Children in low income households, 2023 rate, published 21 March 24; Unemployment: ONS January 2025; Indices of Multiple Deprivation (IMD) (Income measure): MHCLG, 2025; Corporate CCJs Registry Trust Mid Year 2025; Business Data ONS/HMRC UK Business, activity, size and location, 2024,number of businesses registered for VAT and or/PAYE; Gross Value Added (GVA) data, ONS, Gross value added (GVA) and productivity statistics for other geographical areas, data to 2023, published September 2025; BAME household %: own calculations based on 2021 Census, House of Commons Library ; Housing tenure: 2021 Census, House of Commons Library. </t>
  </si>
  <si>
    <t>The lower the ranking, the worse the position is for the area - eg. the lower the CCH ranking, the higher the density of CCJs</t>
  </si>
  <si>
    <t>Column (af) is the number of 1st decile rankings out of 12 indicators-for Wales it is 11 as it excludes column (q)</t>
  </si>
  <si>
    <t>Overall score is based on simple average of  the rankings in columns d,h,j,l,n,p,q,s,u,aa. Wales excludes column q</t>
  </si>
  <si>
    <t>Overall score</t>
  </si>
  <si>
    <t>Parliamentary Constituency</t>
  </si>
  <si>
    <t>Decile 1 indicators /11 *Wales 10</t>
  </si>
  <si>
    <t>Average Rank</t>
  </si>
  <si>
    <t>Overall Average Rank</t>
  </si>
  <si>
    <t>Top 10</t>
  </si>
  <si>
    <t>Median</t>
  </si>
  <si>
    <t>Average</t>
  </si>
  <si>
    <t>Top 50</t>
  </si>
  <si>
    <t>Lowest 10</t>
  </si>
  <si>
    <t>Lowest 50</t>
  </si>
  <si>
    <t>Total E&amp;W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</si>
</sst>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10"/>
      <name val="Calibri"/>
      <family val="2"/>
    </font>
    <font>
      <b/>
      <sz val="6"/>
      <color theme="1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medium">
        <color indexed="64"/>
      </right>
      <top/>
      <bottom style="thin">
        <color theme="0" tint="-0.14993743705557422"/>
      </bottom>
      <diagonal/>
    </border>
    <border>
      <left style="medium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0" tint="-0.14993743705557422"/>
      </top>
      <bottom/>
      <diagonal/>
    </border>
    <border>
      <left/>
      <right style="medium">
        <color indexed="64"/>
      </right>
      <top/>
      <bottom style="thin">
        <color theme="9" tint="0.39997558519241921"/>
      </bottom>
      <diagonal/>
    </border>
    <border>
      <left/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2" borderId="0">
      <protection locked="0"/>
    </xf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4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2" fillId="0" borderId="0" xfId="1" applyNumberFormat="1" applyFont="1" applyBorder="1" applyAlignment="1">
      <alignment horizontal="center"/>
    </xf>
    <xf numFmtId="9" fontId="5" fillId="0" borderId="0" xfId="1" applyFont="1" applyBorder="1" applyAlignment="1">
      <alignment horizontal="center" vertical="center"/>
    </xf>
    <xf numFmtId="1" fontId="5" fillId="0" borderId="8" xfId="1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2" fillId="0" borderId="0" xfId="1" applyNumberFormat="1" applyFont="1" applyBorder="1" applyAlignment="1">
      <alignment horizontal="center"/>
    </xf>
    <xf numFmtId="0" fontId="2" fillId="0" borderId="8" xfId="1" applyNumberFormat="1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9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2" fillId="0" borderId="12" xfId="0" applyFont="1" applyBorder="1"/>
    <xf numFmtId="9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 wrapText="1"/>
    </xf>
    <xf numFmtId="0" fontId="2" fillId="0" borderId="15" xfId="0" applyFont="1" applyBorder="1"/>
    <xf numFmtId="9" fontId="2" fillId="0" borderId="1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9" fontId="2" fillId="0" borderId="23" xfId="1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3" xfId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9" fontId="2" fillId="0" borderId="24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2" fillId="0" borderId="23" xfId="1" applyNumberFormat="1" applyFont="1" applyBorder="1" applyAlignment="1">
      <alignment horizontal="center"/>
    </xf>
    <xf numFmtId="9" fontId="5" fillId="0" borderId="23" xfId="1" applyFont="1" applyBorder="1" applyAlignment="1">
      <alignment horizontal="center" vertical="center"/>
    </xf>
    <xf numFmtId="1" fontId="5" fillId="0" borderId="21" xfId="1" applyNumberFormat="1" applyFont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/>
    </xf>
    <xf numFmtId="9" fontId="5" fillId="0" borderId="23" xfId="1" applyFont="1" applyFill="1" applyBorder="1" applyAlignment="1">
      <alignment horizontal="center"/>
    </xf>
    <xf numFmtId="0" fontId="2" fillId="0" borderId="23" xfId="1" applyNumberFormat="1" applyFont="1" applyBorder="1" applyAlignment="1">
      <alignment horizontal="center"/>
    </xf>
    <xf numFmtId="0" fontId="2" fillId="0" borderId="21" xfId="1" applyNumberFormat="1" applyFont="1" applyBorder="1" applyAlignment="1">
      <alignment horizontal="center"/>
    </xf>
    <xf numFmtId="0" fontId="4" fillId="0" borderId="0" xfId="0" applyFont="1"/>
    <xf numFmtId="9" fontId="0" fillId="0" borderId="0" xfId="0" applyNumberFormat="1"/>
    <xf numFmtId="0" fontId="2" fillId="0" borderId="0" xfId="0" applyFont="1"/>
    <xf numFmtId="0" fontId="7" fillId="0" borderId="0" xfId="0" applyFont="1"/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9" fontId="2" fillId="0" borderId="0" xfId="2" applyNumberFormat="1" applyFont="1" applyFill="1" applyAlignment="1">
      <alignment horizontal="center"/>
      <protection locked="0"/>
    </xf>
    <xf numFmtId="9" fontId="2" fillId="0" borderId="23" xfId="2" applyNumberFormat="1" applyFont="1" applyFill="1" applyBorder="1" applyAlignment="1">
      <alignment horizontal="center"/>
      <protection locked="0"/>
    </xf>
    <xf numFmtId="0" fontId="11" fillId="0" borderId="1" xfId="0" applyFont="1" applyBorder="1"/>
    <xf numFmtId="0" fontId="11" fillId="0" borderId="3" xfId="0" applyFont="1" applyBorder="1"/>
    <xf numFmtId="0" fontId="11" fillId="0" borderId="2" xfId="0" applyFont="1" applyBorder="1"/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2" fillId="0" borderId="1" xfId="0" applyFont="1" applyBorder="1"/>
    <xf numFmtId="0" fontId="12" fillId="0" borderId="3" xfId="0" applyFont="1" applyBorder="1"/>
    <xf numFmtId="0" fontId="13" fillId="0" borderId="3" xfId="0" applyFont="1" applyBorder="1"/>
    <xf numFmtId="0" fontId="12" fillId="0" borderId="2" xfId="0" applyFont="1" applyBorder="1"/>
    <xf numFmtId="0" fontId="12" fillId="0" borderId="6" xfId="0" applyFont="1" applyBorder="1" applyAlignment="1">
      <alignment horizontal="left"/>
    </xf>
    <xf numFmtId="0" fontId="10" fillId="0" borderId="5" xfId="0" applyFont="1" applyBorder="1"/>
    <xf numFmtId="0" fontId="9" fillId="0" borderId="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8" fillId="0" borderId="6" xfId="0" applyFont="1" applyBorder="1" applyAlignment="1" applyProtection="1">
      <alignment horizontal="center" wrapText="1"/>
      <protection locked="0"/>
    </xf>
    <xf numFmtId="0" fontId="1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/>
    <xf numFmtId="9" fontId="2" fillId="0" borderId="0" xfId="1" applyFont="1"/>
    <xf numFmtId="1" fontId="2" fillId="0" borderId="0" xfId="1" applyNumberFormat="1" applyFont="1"/>
    <xf numFmtId="165" fontId="2" fillId="0" borderId="0" xfId="3" applyNumberFormat="1" applyFont="1"/>
    <xf numFmtId="0" fontId="15" fillId="0" borderId="0" xfId="0" applyFont="1"/>
    <xf numFmtId="164" fontId="2" fillId="0" borderId="0" xfId="1" applyNumberFormat="1" applyFont="1"/>
  </cellXfs>
  <cellStyles count="4">
    <cellStyle name="cells" xfId="2" xr:uid="{3B127FED-6F37-40C3-A797-FF0282DEE95D}"/>
    <cellStyle name="Comma" xfId="3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7320-B6B9-4504-BCD7-34D6FC25E91E}">
  <dimension ref="A1:AH603"/>
  <sheetViews>
    <sheetView tabSelected="1" workbookViewId="0">
      <pane xSplit="2" ySplit="2" topLeftCell="C582" activePane="bottomRight" state="frozen"/>
      <selection pane="topRight" activeCell="C1" sqref="C1"/>
      <selection pane="bottomLeft" activeCell="A3" sqref="A3"/>
      <selection pane="bottomRight" activeCell="A582" sqref="A582"/>
    </sheetView>
  </sheetViews>
  <sheetFormatPr defaultRowHeight="14.5" x14ac:dyDescent="0.35"/>
  <cols>
    <col min="1" max="1" width="25.7265625" customWidth="1"/>
  </cols>
  <sheetData>
    <row r="1" spans="1:34" ht="16.5" thickBot="1" x14ac:dyDescent="0.45">
      <c r="A1" s="1"/>
      <c r="B1" s="2"/>
      <c r="C1" s="72" t="s">
        <v>0</v>
      </c>
      <c r="D1" s="73"/>
      <c r="E1" s="73"/>
      <c r="F1" s="73"/>
      <c r="G1" s="73"/>
      <c r="H1" s="74"/>
      <c r="I1" s="78" t="s">
        <v>1</v>
      </c>
      <c r="J1" s="73"/>
      <c r="K1" s="73"/>
      <c r="L1" s="73"/>
      <c r="M1" s="79"/>
      <c r="N1" s="79"/>
      <c r="O1" s="79"/>
      <c r="P1" s="80"/>
      <c r="Q1" s="81"/>
      <c r="R1" s="78" t="s">
        <v>2</v>
      </c>
      <c r="S1" s="79"/>
      <c r="T1" s="79"/>
      <c r="U1" s="79"/>
      <c r="V1" s="79"/>
      <c r="W1" s="81"/>
      <c r="X1" s="93" t="s">
        <v>3</v>
      </c>
      <c r="Y1" s="94"/>
      <c r="Z1" s="94"/>
      <c r="AA1" s="94"/>
      <c r="AB1" s="94"/>
      <c r="AC1" s="94"/>
      <c r="AD1" s="94"/>
      <c r="AE1" s="95"/>
      <c r="AF1" s="75" t="s">
        <v>622</v>
      </c>
      <c r="AG1" s="82"/>
      <c r="AH1" s="76"/>
    </row>
    <row r="2" spans="1:34" ht="43.5" thickBot="1" x14ac:dyDescent="0.4">
      <c r="A2" s="3" t="s">
        <v>623</v>
      </c>
      <c r="B2" s="83" t="s">
        <v>4</v>
      </c>
      <c r="C2" s="67" t="s">
        <v>5</v>
      </c>
      <c r="D2" s="68" t="s">
        <v>6</v>
      </c>
      <c r="E2" s="68" t="s">
        <v>7</v>
      </c>
      <c r="F2" s="68" t="s">
        <v>8</v>
      </c>
      <c r="G2" s="84" t="s">
        <v>9</v>
      </c>
      <c r="H2" s="85" t="s">
        <v>10</v>
      </c>
      <c r="I2" s="67" t="s">
        <v>11</v>
      </c>
      <c r="J2" s="84" t="s">
        <v>12</v>
      </c>
      <c r="K2" s="86" t="s">
        <v>13</v>
      </c>
      <c r="L2" s="84" t="s">
        <v>14</v>
      </c>
      <c r="M2" s="84" t="s">
        <v>15</v>
      </c>
      <c r="N2" s="84" t="s">
        <v>16</v>
      </c>
      <c r="O2" s="84" t="s">
        <v>17</v>
      </c>
      <c r="P2" s="84" t="s">
        <v>18</v>
      </c>
      <c r="Q2" s="85" t="s">
        <v>19</v>
      </c>
      <c r="R2" s="87" t="s">
        <v>20</v>
      </c>
      <c r="S2" s="84" t="s">
        <v>21</v>
      </c>
      <c r="T2" s="88" t="s">
        <v>22</v>
      </c>
      <c r="U2" s="84" t="s">
        <v>23</v>
      </c>
      <c r="V2" s="87" t="s">
        <v>24</v>
      </c>
      <c r="W2" s="84" t="s">
        <v>8</v>
      </c>
      <c r="X2" s="89" t="s">
        <v>25</v>
      </c>
      <c r="Y2" s="84" t="s">
        <v>8</v>
      </c>
      <c r="Z2" s="68" t="s">
        <v>26</v>
      </c>
      <c r="AA2" s="68" t="s">
        <v>27</v>
      </c>
      <c r="AB2" s="68" t="s">
        <v>28</v>
      </c>
      <c r="AC2" s="68" t="s">
        <v>8</v>
      </c>
      <c r="AD2" s="90" t="s">
        <v>29</v>
      </c>
      <c r="AE2" s="91" t="s">
        <v>8</v>
      </c>
      <c r="AF2" s="92" t="s">
        <v>624</v>
      </c>
      <c r="AG2" s="68" t="s">
        <v>625</v>
      </c>
      <c r="AH2" s="91" t="s">
        <v>626</v>
      </c>
    </row>
    <row r="3" spans="1:34" x14ac:dyDescent="0.35">
      <c r="A3" s="4" t="s">
        <v>30</v>
      </c>
      <c r="B3" s="5" t="s">
        <v>31</v>
      </c>
      <c r="C3" s="6">
        <v>224.97403531197568</v>
      </c>
      <c r="D3" s="7">
        <v>1</v>
      </c>
      <c r="E3" s="8">
        <v>0.10262784090909091</v>
      </c>
      <c r="F3" s="9">
        <v>50</v>
      </c>
      <c r="G3" s="10">
        <v>0.20733817706660701</v>
      </c>
      <c r="H3" s="5">
        <v>33</v>
      </c>
      <c r="I3" s="11">
        <v>23100</v>
      </c>
      <c r="J3" s="9">
        <v>5</v>
      </c>
      <c r="K3" s="70">
        <v>0.33133667468046668</v>
      </c>
      <c r="L3" s="9">
        <v>17</v>
      </c>
      <c r="M3" s="12">
        <v>0.37027994791666669</v>
      </c>
      <c r="N3" s="9">
        <v>33</v>
      </c>
      <c r="O3" s="13">
        <v>6.9000000000000006E-2</v>
      </c>
      <c r="P3" s="9">
        <v>54</v>
      </c>
      <c r="Q3" s="14">
        <v>19</v>
      </c>
      <c r="R3" s="15">
        <v>386.06965174129351</v>
      </c>
      <c r="S3" s="16">
        <v>26</v>
      </c>
      <c r="T3" s="10">
        <v>0.68640749778980581</v>
      </c>
      <c r="U3" s="17">
        <v>461</v>
      </c>
      <c r="V3" s="18">
        <v>0.70315091210613601</v>
      </c>
      <c r="W3" s="19">
        <v>562</v>
      </c>
      <c r="X3" s="20">
        <v>0.21933015300000003</v>
      </c>
      <c r="Y3" s="9">
        <v>153</v>
      </c>
      <c r="Z3" s="21">
        <v>0.49033334799999995</v>
      </c>
      <c r="AA3" s="9">
        <v>73</v>
      </c>
      <c r="AB3" s="21">
        <v>0.25506090400000003</v>
      </c>
      <c r="AC3" s="22">
        <v>98</v>
      </c>
      <c r="AD3" s="21">
        <v>0.247171529</v>
      </c>
      <c r="AE3" s="23">
        <v>67</v>
      </c>
      <c r="AF3" s="77">
        <v>9</v>
      </c>
      <c r="AG3" s="17">
        <f t="shared" ref="AG3:AG49" si="0">(D3+H3+L3+J3+N3+P3+Q3+S3+U3+AA3)/10</f>
        <v>72.2</v>
      </c>
      <c r="AH3" s="23">
        <v>12</v>
      </c>
    </row>
    <row r="4" spans="1:34" x14ac:dyDescent="0.35">
      <c r="A4" s="24" t="s">
        <v>32</v>
      </c>
      <c r="B4" s="5" t="s">
        <v>33</v>
      </c>
      <c r="C4" s="6">
        <v>216.23873921390745</v>
      </c>
      <c r="D4" s="7">
        <v>2</v>
      </c>
      <c r="E4" s="8">
        <v>0.10995658324796331</v>
      </c>
      <c r="F4" s="9">
        <v>85</v>
      </c>
      <c r="G4" s="10">
        <v>0.22747602727184099</v>
      </c>
      <c r="H4" s="5">
        <v>11</v>
      </c>
      <c r="I4" s="11">
        <v>28100</v>
      </c>
      <c r="J4" s="25">
        <v>308</v>
      </c>
      <c r="K4" s="70">
        <v>0.30315926951744021</v>
      </c>
      <c r="L4" s="25">
        <v>40</v>
      </c>
      <c r="M4" s="26">
        <v>0.22995798437808421</v>
      </c>
      <c r="N4" s="25">
        <v>145</v>
      </c>
      <c r="O4" s="27">
        <v>8.3000000000000004E-2</v>
      </c>
      <c r="P4" s="25">
        <v>19</v>
      </c>
      <c r="Q4" s="28">
        <v>31</v>
      </c>
      <c r="R4" s="15">
        <v>385.55667001003013</v>
      </c>
      <c r="S4" s="16">
        <v>27</v>
      </c>
      <c r="T4" s="10">
        <v>0.53438539170224408</v>
      </c>
      <c r="U4" s="17">
        <v>309</v>
      </c>
      <c r="V4" s="18">
        <v>0.84553660982948842</v>
      </c>
      <c r="W4" s="19">
        <v>29</v>
      </c>
      <c r="X4" s="20">
        <v>0.57715790099999997</v>
      </c>
      <c r="Y4" s="9">
        <v>25</v>
      </c>
      <c r="Z4" s="21">
        <v>0.39296523</v>
      </c>
      <c r="AA4" s="9">
        <v>35</v>
      </c>
      <c r="AB4" s="21">
        <v>0.25554285199999999</v>
      </c>
      <c r="AC4" s="22">
        <v>96</v>
      </c>
      <c r="AD4" s="21">
        <v>0.328020266</v>
      </c>
      <c r="AE4" s="23">
        <v>22</v>
      </c>
      <c r="AF4" s="77">
        <v>8</v>
      </c>
      <c r="AG4" s="17">
        <f t="shared" si="0"/>
        <v>92.7</v>
      </c>
      <c r="AH4" s="23">
        <v>36</v>
      </c>
    </row>
    <row r="5" spans="1:34" x14ac:dyDescent="0.35">
      <c r="A5" s="29" t="s">
        <v>34</v>
      </c>
      <c r="B5" s="5" t="s">
        <v>35</v>
      </c>
      <c r="C5" s="6">
        <v>202.01441065224461</v>
      </c>
      <c r="D5" s="7">
        <v>3</v>
      </c>
      <c r="E5" s="8">
        <v>9.0100393950946753E-2</v>
      </c>
      <c r="F5" s="9">
        <v>18</v>
      </c>
      <c r="G5" s="10">
        <v>0.230961113187137</v>
      </c>
      <c r="H5" s="5">
        <v>6</v>
      </c>
      <c r="I5" s="11">
        <v>25000</v>
      </c>
      <c r="J5" s="25">
        <v>82</v>
      </c>
      <c r="K5" s="70">
        <v>0.34722949524713992</v>
      </c>
      <c r="L5" s="25">
        <v>11</v>
      </c>
      <c r="M5" s="30">
        <v>0.57736193518941126</v>
      </c>
      <c r="N5" s="31">
        <v>1</v>
      </c>
      <c r="O5" s="32">
        <v>0.14499999999999999</v>
      </c>
      <c r="P5" s="31">
        <v>2</v>
      </c>
      <c r="Q5" s="33">
        <v>2</v>
      </c>
      <c r="R5" s="15">
        <v>532.66878115088355</v>
      </c>
      <c r="S5" s="16">
        <v>7</v>
      </c>
      <c r="T5" s="10">
        <v>0.63937518577626706</v>
      </c>
      <c r="U5" s="17">
        <v>422</v>
      </c>
      <c r="V5" s="18">
        <v>0.71227911191662896</v>
      </c>
      <c r="W5" s="19">
        <v>550</v>
      </c>
      <c r="X5" s="20">
        <v>0.77673521300000004</v>
      </c>
      <c r="Y5" s="9">
        <v>5</v>
      </c>
      <c r="Z5" s="21">
        <v>0.26873675799999996</v>
      </c>
      <c r="AA5" s="9">
        <v>12</v>
      </c>
      <c r="AB5" s="21">
        <v>0.36382216700000003</v>
      </c>
      <c r="AC5" s="22">
        <v>24</v>
      </c>
      <c r="AD5" s="21">
        <v>0.35560930800000001</v>
      </c>
      <c r="AE5" s="23">
        <v>12</v>
      </c>
      <c r="AF5" s="77">
        <v>11</v>
      </c>
      <c r="AG5" s="17">
        <f t="shared" si="0"/>
        <v>54.8</v>
      </c>
      <c r="AH5" s="23">
        <v>6</v>
      </c>
    </row>
    <row r="6" spans="1:34" x14ac:dyDescent="0.35">
      <c r="A6" s="29" t="s">
        <v>36</v>
      </c>
      <c r="B6" s="5" t="s">
        <v>35</v>
      </c>
      <c r="C6" s="6">
        <v>192.31369054249748</v>
      </c>
      <c r="D6" s="7">
        <v>4</v>
      </c>
      <c r="E6" s="8">
        <v>9.2504633920296578E-2</v>
      </c>
      <c r="F6" s="9">
        <v>23</v>
      </c>
      <c r="G6" s="10">
        <v>0.209598489220162</v>
      </c>
      <c r="H6" s="5">
        <v>30</v>
      </c>
      <c r="I6" s="11">
        <v>24200</v>
      </c>
      <c r="J6" s="25">
        <v>25</v>
      </c>
      <c r="K6" s="70">
        <v>0.39978326129470237</v>
      </c>
      <c r="L6" s="25">
        <v>1</v>
      </c>
      <c r="M6" s="30">
        <v>0.48344552823190001</v>
      </c>
      <c r="N6" s="31">
        <v>3</v>
      </c>
      <c r="O6" s="32">
        <v>0.159</v>
      </c>
      <c r="P6" s="31">
        <v>1</v>
      </c>
      <c r="Q6" s="33">
        <v>1</v>
      </c>
      <c r="R6" s="15">
        <v>426.07361963190181</v>
      </c>
      <c r="S6" s="16">
        <v>19</v>
      </c>
      <c r="T6" s="10">
        <v>0.35783671315397236</v>
      </c>
      <c r="U6" s="17">
        <v>118</v>
      </c>
      <c r="V6" s="18">
        <v>0.7760736196319018</v>
      </c>
      <c r="W6" s="19">
        <v>314</v>
      </c>
      <c r="X6" s="20">
        <v>0.78974862499999998</v>
      </c>
      <c r="Y6" s="9">
        <v>3</v>
      </c>
      <c r="Z6" s="21">
        <v>0.521142828</v>
      </c>
      <c r="AA6" s="9">
        <v>99</v>
      </c>
      <c r="AB6" s="21">
        <v>0.23987223099999999</v>
      </c>
      <c r="AC6" s="22">
        <v>129</v>
      </c>
      <c r="AD6" s="21">
        <v>0.23046696699999999</v>
      </c>
      <c r="AE6" s="23">
        <v>83</v>
      </c>
      <c r="AF6" s="77">
        <v>9</v>
      </c>
      <c r="AG6" s="17">
        <f t="shared" si="0"/>
        <v>30.1</v>
      </c>
      <c r="AH6" s="23">
        <v>1</v>
      </c>
    </row>
    <row r="7" spans="1:34" x14ac:dyDescent="0.35">
      <c r="A7" s="29" t="s">
        <v>37</v>
      </c>
      <c r="B7" s="5" t="s">
        <v>38</v>
      </c>
      <c r="C7" s="6">
        <v>191.3410383415887</v>
      </c>
      <c r="D7" s="7">
        <v>5</v>
      </c>
      <c r="E7" s="8">
        <v>0.10438638542665388</v>
      </c>
      <c r="F7" s="9">
        <v>57</v>
      </c>
      <c r="G7" s="10">
        <v>0.17504941288203599</v>
      </c>
      <c r="H7" s="5">
        <v>112</v>
      </c>
      <c r="I7" s="11">
        <v>23100</v>
      </c>
      <c r="J7" s="25">
        <v>5</v>
      </c>
      <c r="K7" s="70">
        <v>0.36000753972856969</v>
      </c>
      <c r="L7" s="25">
        <v>6</v>
      </c>
      <c r="M7" s="30">
        <v>0.3498027613412229</v>
      </c>
      <c r="N7" s="31">
        <v>38</v>
      </c>
      <c r="O7" s="32">
        <v>7.0000000000000007E-2</v>
      </c>
      <c r="P7" s="31">
        <v>49</v>
      </c>
      <c r="Q7" s="33">
        <v>23</v>
      </c>
      <c r="R7" s="15">
        <v>456.03715170278645</v>
      </c>
      <c r="S7" s="16">
        <v>15</v>
      </c>
      <c r="T7" s="10">
        <v>0.66208182086758871</v>
      </c>
      <c r="U7" s="17">
        <v>441</v>
      </c>
      <c r="V7" s="18">
        <v>0.74767801857585137</v>
      </c>
      <c r="W7" s="19">
        <v>471</v>
      </c>
      <c r="X7" s="20">
        <v>5.9727679000000977E-2</v>
      </c>
      <c r="Y7" s="9">
        <v>358</v>
      </c>
      <c r="Z7" s="21">
        <v>0.53962795299999999</v>
      </c>
      <c r="AA7" s="9">
        <v>115</v>
      </c>
      <c r="AB7" s="21">
        <v>0.34867772699999999</v>
      </c>
      <c r="AC7" s="22">
        <v>35</v>
      </c>
      <c r="AD7" s="21">
        <v>0.10757164399999999</v>
      </c>
      <c r="AE7" s="23">
        <v>488</v>
      </c>
      <c r="AF7" s="77">
        <v>9</v>
      </c>
      <c r="AG7" s="17">
        <f t="shared" si="0"/>
        <v>80.900000000000006</v>
      </c>
      <c r="AH7" s="23">
        <v>21</v>
      </c>
    </row>
    <row r="8" spans="1:34" x14ac:dyDescent="0.35">
      <c r="A8" s="29" t="s">
        <v>39</v>
      </c>
      <c r="B8" s="5" t="s">
        <v>38</v>
      </c>
      <c r="C8" s="6">
        <v>190.32507076078565</v>
      </c>
      <c r="D8" s="7">
        <v>6</v>
      </c>
      <c r="E8" s="8">
        <v>0.11704113822185025</v>
      </c>
      <c r="F8" s="9">
        <v>139</v>
      </c>
      <c r="G8" s="10">
        <v>0.19307777238677401</v>
      </c>
      <c r="H8" s="5">
        <v>59</v>
      </c>
      <c r="I8" s="11">
        <v>25200</v>
      </c>
      <c r="J8" s="25">
        <v>103</v>
      </c>
      <c r="K8" s="70">
        <v>0.35060603010740321</v>
      </c>
      <c r="L8" s="25">
        <v>10</v>
      </c>
      <c r="M8" s="30">
        <v>0.37631995290481624</v>
      </c>
      <c r="N8" s="31">
        <v>30</v>
      </c>
      <c r="O8" s="32">
        <v>7.5999999999999998E-2</v>
      </c>
      <c r="P8" s="31">
        <v>31</v>
      </c>
      <c r="Q8" s="33">
        <v>22</v>
      </c>
      <c r="R8" s="15">
        <v>454.4303797468354</v>
      </c>
      <c r="S8" s="16">
        <v>16</v>
      </c>
      <c r="T8" s="10">
        <v>0.59595943315624633</v>
      </c>
      <c r="U8" s="17">
        <v>378</v>
      </c>
      <c r="V8" s="18">
        <v>0.84810126582278478</v>
      </c>
      <c r="W8" s="19">
        <v>25</v>
      </c>
      <c r="X8" s="20">
        <v>0.366992965</v>
      </c>
      <c r="Y8" s="9">
        <v>86</v>
      </c>
      <c r="Z8" s="21">
        <v>0.475246846</v>
      </c>
      <c r="AA8" s="9">
        <v>63</v>
      </c>
      <c r="AB8" s="21">
        <v>0.22677820399999998</v>
      </c>
      <c r="AC8" s="22">
        <v>150</v>
      </c>
      <c r="AD8" s="21">
        <v>0.288283964</v>
      </c>
      <c r="AE8" s="23">
        <v>36</v>
      </c>
      <c r="AF8" s="77">
        <v>7</v>
      </c>
      <c r="AG8" s="17">
        <f t="shared" si="0"/>
        <v>71.8</v>
      </c>
      <c r="AH8" s="23">
        <v>11</v>
      </c>
    </row>
    <row r="9" spans="1:34" x14ac:dyDescent="0.35">
      <c r="A9" s="29" t="s">
        <v>40</v>
      </c>
      <c r="B9" s="5" t="s">
        <v>41</v>
      </c>
      <c r="C9" s="6">
        <v>188.98598061464719</v>
      </c>
      <c r="D9" s="7">
        <v>7</v>
      </c>
      <c r="E9" s="8">
        <v>0.12749003984063745</v>
      </c>
      <c r="F9" s="9">
        <v>241</v>
      </c>
      <c r="G9" s="10">
        <v>0.22829998145232899</v>
      </c>
      <c r="H9" s="5">
        <v>10</v>
      </c>
      <c r="I9" s="11">
        <v>24900</v>
      </c>
      <c r="J9" s="25">
        <v>70</v>
      </c>
      <c r="K9" s="70">
        <v>0.32740158784623208</v>
      </c>
      <c r="L9" s="25">
        <v>19</v>
      </c>
      <c r="M9" s="30">
        <v>0.34363898561429423</v>
      </c>
      <c r="N9" s="31">
        <v>39</v>
      </c>
      <c r="O9" s="32">
        <v>8.5000000000000006E-2</v>
      </c>
      <c r="P9" s="31">
        <v>15</v>
      </c>
      <c r="Q9" s="33">
        <v>24</v>
      </c>
      <c r="R9" s="15">
        <v>1133.0985915492959</v>
      </c>
      <c r="S9" s="16">
        <v>2</v>
      </c>
      <c r="T9" s="10">
        <v>0.82000897652986415</v>
      </c>
      <c r="U9" s="17">
        <v>531</v>
      </c>
      <c r="V9" s="18">
        <v>0.66431924882629112</v>
      </c>
      <c r="W9" s="19">
        <v>573</v>
      </c>
      <c r="X9" s="20">
        <v>0.32111906100000098</v>
      </c>
      <c r="Y9" s="9">
        <v>98</v>
      </c>
      <c r="Z9" s="21">
        <v>0.36499785299999998</v>
      </c>
      <c r="AA9" s="9">
        <v>29</v>
      </c>
      <c r="AB9" s="21">
        <v>0.302702097</v>
      </c>
      <c r="AC9" s="22">
        <v>67</v>
      </c>
      <c r="AD9" s="21">
        <v>0.32234692199999998</v>
      </c>
      <c r="AE9" s="23">
        <v>24</v>
      </c>
      <c r="AF9" s="77">
        <v>9</v>
      </c>
      <c r="AG9" s="17">
        <f t="shared" si="0"/>
        <v>74.599999999999994</v>
      </c>
      <c r="AH9" s="23">
        <v>15</v>
      </c>
    </row>
    <row r="10" spans="1:34" x14ac:dyDescent="0.35">
      <c r="A10" s="29" t="s">
        <v>42</v>
      </c>
      <c r="B10" s="5" t="s">
        <v>41</v>
      </c>
      <c r="C10" s="6">
        <v>187.41032998565279</v>
      </c>
      <c r="D10" s="7">
        <v>8</v>
      </c>
      <c r="E10" s="8">
        <v>0.11368421052631579</v>
      </c>
      <c r="F10" s="9">
        <v>106</v>
      </c>
      <c r="G10" s="10">
        <v>0.183773541304809</v>
      </c>
      <c r="H10" s="5">
        <v>91</v>
      </c>
      <c r="I10" s="11">
        <v>24600</v>
      </c>
      <c r="J10" s="25">
        <v>46</v>
      </c>
      <c r="K10" s="70">
        <v>0.31537923909079862</v>
      </c>
      <c r="L10" s="25">
        <v>29</v>
      </c>
      <c r="M10" s="30">
        <v>0.29708360950667551</v>
      </c>
      <c r="N10" s="31">
        <v>64</v>
      </c>
      <c r="O10" s="32">
        <v>5.2000000000000005E-2</v>
      </c>
      <c r="P10" s="31">
        <v>123</v>
      </c>
      <c r="Q10" s="33">
        <v>46</v>
      </c>
      <c r="R10" s="15">
        <v>336.78929765886289</v>
      </c>
      <c r="S10" s="16">
        <v>62</v>
      </c>
      <c r="T10" s="10">
        <v>0.56882705010713441</v>
      </c>
      <c r="U10" s="17">
        <v>353</v>
      </c>
      <c r="V10" s="18">
        <v>0.72909698996655514</v>
      </c>
      <c r="W10" s="19">
        <v>526</v>
      </c>
      <c r="X10" s="20">
        <v>3.9037862000000034E-2</v>
      </c>
      <c r="Y10" s="9">
        <v>451</v>
      </c>
      <c r="Z10" s="21">
        <v>0.56910029600000001</v>
      </c>
      <c r="AA10" s="9">
        <v>143</v>
      </c>
      <c r="AB10" s="21">
        <v>0.271652809</v>
      </c>
      <c r="AC10" s="22">
        <v>87</v>
      </c>
      <c r="AD10" s="21">
        <v>0.15368984199999999</v>
      </c>
      <c r="AE10" s="23">
        <v>274</v>
      </c>
      <c r="AF10" s="77">
        <v>4</v>
      </c>
      <c r="AG10" s="17">
        <f t="shared" si="0"/>
        <v>96.5</v>
      </c>
      <c r="AH10" s="23">
        <v>41</v>
      </c>
    </row>
    <row r="11" spans="1:34" x14ac:dyDescent="0.35">
      <c r="A11" s="29" t="s">
        <v>43</v>
      </c>
      <c r="B11" s="5" t="s">
        <v>33</v>
      </c>
      <c r="C11" s="6">
        <v>185.94054459155632</v>
      </c>
      <c r="D11" s="7">
        <v>9</v>
      </c>
      <c r="E11" s="8">
        <v>9.5174118658641449E-2</v>
      </c>
      <c r="F11" s="9">
        <v>28</v>
      </c>
      <c r="G11" s="10">
        <v>0.19885459144074399</v>
      </c>
      <c r="H11" s="5">
        <v>47</v>
      </c>
      <c r="I11" s="11">
        <v>29700</v>
      </c>
      <c r="J11" s="25">
        <v>387</v>
      </c>
      <c r="K11" s="70">
        <v>0.25647968621158429</v>
      </c>
      <c r="L11" s="25">
        <v>103</v>
      </c>
      <c r="M11" s="30">
        <v>0.20990144097843411</v>
      </c>
      <c r="N11" s="31">
        <v>202</v>
      </c>
      <c r="O11" s="32">
        <v>6.7000000000000004E-2</v>
      </c>
      <c r="P11" s="31">
        <v>65</v>
      </c>
      <c r="Q11" s="33">
        <v>96</v>
      </c>
      <c r="R11" s="15">
        <v>403.98936170212767</v>
      </c>
      <c r="S11" s="16">
        <v>21</v>
      </c>
      <c r="T11" s="10">
        <v>0.26704433478690293</v>
      </c>
      <c r="U11" s="17">
        <v>59</v>
      </c>
      <c r="V11" s="18">
        <v>0.85239361702127658</v>
      </c>
      <c r="W11" s="19">
        <v>19</v>
      </c>
      <c r="X11" s="20">
        <v>0.53844102300000007</v>
      </c>
      <c r="Y11" s="9">
        <v>32</v>
      </c>
      <c r="Z11" s="21">
        <v>0.41289451399999999</v>
      </c>
      <c r="AA11" s="9">
        <v>40</v>
      </c>
      <c r="AB11" s="21">
        <v>0.25355717699999997</v>
      </c>
      <c r="AC11" s="22">
        <v>101</v>
      </c>
      <c r="AD11" s="21">
        <v>0.31389818200000003</v>
      </c>
      <c r="AE11" s="23">
        <v>28</v>
      </c>
      <c r="AF11" s="77">
        <v>6</v>
      </c>
      <c r="AG11" s="17">
        <f t="shared" si="0"/>
        <v>102.9</v>
      </c>
      <c r="AH11" s="23">
        <v>53</v>
      </c>
    </row>
    <row r="12" spans="1:34" x14ac:dyDescent="0.35">
      <c r="A12" s="29" t="s">
        <v>44</v>
      </c>
      <c r="B12" s="5" t="s">
        <v>35</v>
      </c>
      <c r="C12" s="6">
        <v>185.7144487690183</v>
      </c>
      <c r="D12" s="7">
        <v>10</v>
      </c>
      <c r="E12" s="8">
        <v>0.10054698543420811</v>
      </c>
      <c r="F12" s="9">
        <v>47</v>
      </c>
      <c r="G12" s="10">
        <v>0.21064535299019699</v>
      </c>
      <c r="H12" s="5">
        <v>27</v>
      </c>
      <c r="I12" s="11">
        <v>23300</v>
      </c>
      <c r="J12" s="25">
        <v>7</v>
      </c>
      <c r="K12" s="70">
        <v>0.38385617221484802</v>
      </c>
      <c r="L12" s="25">
        <v>2</v>
      </c>
      <c r="M12" s="30">
        <v>0.48509304975313333</v>
      </c>
      <c r="N12" s="31">
        <v>2</v>
      </c>
      <c r="O12" s="32">
        <v>0.11</v>
      </c>
      <c r="P12" s="31">
        <v>6</v>
      </c>
      <c r="Q12" s="33">
        <v>3</v>
      </c>
      <c r="R12" s="15">
        <v>356.84454756380512</v>
      </c>
      <c r="S12" s="16">
        <v>45</v>
      </c>
      <c r="T12" s="10">
        <v>0.56039855763978519</v>
      </c>
      <c r="U12" s="17">
        <v>347</v>
      </c>
      <c r="V12" s="18">
        <v>0.80510440835266817</v>
      </c>
      <c r="W12" s="19">
        <v>144</v>
      </c>
      <c r="X12" s="20">
        <v>0.503372818</v>
      </c>
      <c r="Y12" s="9">
        <v>40</v>
      </c>
      <c r="Z12" s="21">
        <v>0.54163449599999991</v>
      </c>
      <c r="AA12" s="9">
        <v>117</v>
      </c>
      <c r="AB12" s="21">
        <v>0.15830233300000002</v>
      </c>
      <c r="AC12" s="22">
        <v>391</v>
      </c>
      <c r="AD12" s="21">
        <v>0.285206242</v>
      </c>
      <c r="AE12" s="23">
        <v>38</v>
      </c>
      <c r="AF12" s="77">
        <v>10</v>
      </c>
      <c r="AG12" s="17">
        <f t="shared" si="0"/>
        <v>56.6</v>
      </c>
      <c r="AH12" s="23">
        <v>7</v>
      </c>
    </row>
    <row r="13" spans="1:34" x14ac:dyDescent="0.35">
      <c r="A13" s="29" t="s">
        <v>45</v>
      </c>
      <c r="B13" s="5" t="s">
        <v>31</v>
      </c>
      <c r="C13" s="6">
        <v>184.819907984037</v>
      </c>
      <c r="D13" s="7">
        <v>11</v>
      </c>
      <c r="E13" s="8">
        <v>0.12563608857103561</v>
      </c>
      <c r="F13" s="9">
        <v>224</v>
      </c>
      <c r="G13" s="10">
        <v>0.17652195337603499</v>
      </c>
      <c r="H13" s="5">
        <v>106</v>
      </c>
      <c r="I13" s="11">
        <v>25700</v>
      </c>
      <c r="J13" s="25">
        <v>146</v>
      </c>
      <c r="K13" s="70">
        <v>0.2786197026317882</v>
      </c>
      <c r="L13" s="25">
        <v>64</v>
      </c>
      <c r="M13" s="30">
        <v>0.23038314366645132</v>
      </c>
      <c r="N13" s="31">
        <v>143</v>
      </c>
      <c r="O13" s="32">
        <v>5.2999999999999999E-2</v>
      </c>
      <c r="P13" s="31">
        <v>120</v>
      </c>
      <c r="Q13" s="33">
        <v>79</v>
      </c>
      <c r="R13" s="15">
        <v>277.56521739130437</v>
      </c>
      <c r="S13" s="16">
        <v>144</v>
      </c>
      <c r="T13" s="10">
        <v>0.16156264409823717</v>
      </c>
      <c r="U13" s="17">
        <v>24</v>
      </c>
      <c r="V13" s="18">
        <v>0.70956521739130429</v>
      </c>
      <c r="W13" s="19">
        <v>553</v>
      </c>
      <c r="X13" s="20">
        <v>8.2026675000000049E-2</v>
      </c>
      <c r="Y13" s="9">
        <v>312</v>
      </c>
      <c r="Z13" s="21">
        <v>0.58569156700000002</v>
      </c>
      <c r="AA13" s="9">
        <v>167</v>
      </c>
      <c r="AB13" s="21">
        <v>0.19109874199999999</v>
      </c>
      <c r="AC13" s="22">
        <v>241</v>
      </c>
      <c r="AD13" s="21">
        <v>0.217503157</v>
      </c>
      <c r="AE13" s="23">
        <v>115</v>
      </c>
      <c r="AF13" s="77">
        <v>2</v>
      </c>
      <c r="AG13" s="17">
        <f t="shared" si="0"/>
        <v>100.4</v>
      </c>
      <c r="AH13" s="23">
        <v>49</v>
      </c>
    </row>
    <row r="14" spans="1:34" x14ac:dyDescent="0.35">
      <c r="A14" s="29" t="s">
        <v>46</v>
      </c>
      <c r="B14" s="5" t="s">
        <v>35</v>
      </c>
      <c r="C14" s="6">
        <v>184.34082493756995</v>
      </c>
      <c r="D14" s="7">
        <v>12</v>
      </c>
      <c r="E14" s="8">
        <v>0.11479621627934135</v>
      </c>
      <c r="F14" s="9">
        <v>113</v>
      </c>
      <c r="G14" s="10">
        <v>0.18739107850984699</v>
      </c>
      <c r="H14" s="5">
        <v>70</v>
      </c>
      <c r="I14" s="11">
        <v>24400</v>
      </c>
      <c r="J14" s="25">
        <v>38</v>
      </c>
      <c r="K14" s="70">
        <v>0.35691350974046582</v>
      </c>
      <c r="L14" s="25">
        <v>8</v>
      </c>
      <c r="M14" s="30">
        <v>0.35424696116217019</v>
      </c>
      <c r="N14" s="31">
        <v>36</v>
      </c>
      <c r="O14" s="32">
        <v>0.10800000000000001</v>
      </c>
      <c r="P14" s="31">
        <v>7</v>
      </c>
      <c r="Q14" s="33">
        <v>15</v>
      </c>
      <c r="R14" s="15">
        <v>387.38738738738738</v>
      </c>
      <c r="S14" s="16">
        <v>25</v>
      </c>
      <c r="T14" s="10">
        <v>0.20727574191123321</v>
      </c>
      <c r="U14" s="17">
        <v>32</v>
      </c>
      <c r="V14" s="18">
        <v>0.80540540540540539</v>
      </c>
      <c r="W14" s="19">
        <v>141</v>
      </c>
      <c r="X14" s="20">
        <v>0.36923128800000005</v>
      </c>
      <c r="Y14" s="9">
        <v>84</v>
      </c>
      <c r="Z14" s="21">
        <v>0.51719809700000008</v>
      </c>
      <c r="AA14" s="9">
        <v>94</v>
      </c>
      <c r="AB14" s="21">
        <v>0.21783581300000002</v>
      </c>
      <c r="AC14" s="22">
        <v>162</v>
      </c>
      <c r="AD14" s="21">
        <v>0.25156392300000002</v>
      </c>
      <c r="AE14" s="23">
        <v>62</v>
      </c>
      <c r="AF14" s="77">
        <v>8</v>
      </c>
      <c r="AG14" s="17">
        <f t="shared" si="0"/>
        <v>33.700000000000003</v>
      </c>
      <c r="AH14" s="23">
        <v>3</v>
      </c>
    </row>
    <row r="15" spans="1:34" x14ac:dyDescent="0.35">
      <c r="A15" s="29" t="s">
        <v>47</v>
      </c>
      <c r="B15" s="5" t="s">
        <v>33</v>
      </c>
      <c r="C15" s="6">
        <v>182.36278554144948</v>
      </c>
      <c r="D15" s="7">
        <v>13</v>
      </c>
      <c r="E15" s="8">
        <v>9.0483984101005374E-2</v>
      </c>
      <c r="F15" s="9">
        <v>21</v>
      </c>
      <c r="G15" s="10">
        <v>0.22977417618131901</v>
      </c>
      <c r="H15" s="5">
        <v>8</v>
      </c>
      <c r="I15" s="11">
        <v>29400</v>
      </c>
      <c r="J15" s="25">
        <v>375</v>
      </c>
      <c r="K15" s="70">
        <v>0.2920113738751916</v>
      </c>
      <c r="L15" s="25">
        <v>48</v>
      </c>
      <c r="M15" s="30">
        <v>0.1831519518627196</v>
      </c>
      <c r="N15" s="31">
        <v>278</v>
      </c>
      <c r="O15" s="32">
        <v>8.5000000000000006E-2</v>
      </c>
      <c r="P15" s="31">
        <v>15</v>
      </c>
      <c r="Q15" s="33">
        <v>49</v>
      </c>
      <c r="R15" s="15">
        <v>491.40546006066734</v>
      </c>
      <c r="S15" s="16">
        <v>11</v>
      </c>
      <c r="T15" s="10">
        <v>1.1710151788425218</v>
      </c>
      <c r="U15" s="17">
        <v>570</v>
      </c>
      <c r="V15" s="18">
        <v>0.79373104145601614</v>
      </c>
      <c r="W15" s="19">
        <v>197</v>
      </c>
      <c r="X15" s="20">
        <v>0.667036886</v>
      </c>
      <c r="Y15" s="9">
        <v>12</v>
      </c>
      <c r="Z15" s="21">
        <v>0.39664978400000001</v>
      </c>
      <c r="AA15" s="9">
        <v>36</v>
      </c>
      <c r="AB15" s="21">
        <v>0.362732481</v>
      </c>
      <c r="AC15" s="22">
        <v>26</v>
      </c>
      <c r="AD15" s="21">
        <v>0.21923779500000001</v>
      </c>
      <c r="AE15" s="23">
        <v>113</v>
      </c>
      <c r="AF15" s="77">
        <v>9</v>
      </c>
      <c r="AG15" s="17">
        <f t="shared" si="0"/>
        <v>140.30000000000001</v>
      </c>
      <c r="AH15" s="23">
        <v>102</v>
      </c>
    </row>
    <row r="16" spans="1:34" x14ac:dyDescent="0.35">
      <c r="A16" s="29" t="s">
        <v>48</v>
      </c>
      <c r="B16" s="5" t="s">
        <v>31</v>
      </c>
      <c r="C16" s="6">
        <v>182.01017439929868</v>
      </c>
      <c r="D16" s="7">
        <v>14</v>
      </c>
      <c r="E16" s="8">
        <v>0.13580967671312852</v>
      </c>
      <c r="F16" s="9">
        <v>344</v>
      </c>
      <c r="G16" s="10">
        <v>0.159611925949076</v>
      </c>
      <c r="H16" s="5">
        <v>187</v>
      </c>
      <c r="I16" s="11">
        <v>25000</v>
      </c>
      <c r="J16" s="25">
        <v>82</v>
      </c>
      <c r="K16" s="70">
        <v>0.30950659367145272</v>
      </c>
      <c r="L16" s="25">
        <v>36</v>
      </c>
      <c r="M16" s="30">
        <v>0.22939323705948772</v>
      </c>
      <c r="N16" s="31">
        <v>147</v>
      </c>
      <c r="O16" s="32">
        <v>4.8000000000000001E-2</v>
      </c>
      <c r="P16" s="31">
        <v>151</v>
      </c>
      <c r="Q16" s="33">
        <v>67</v>
      </c>
      <c r="R16" s="15">
        <v>282.53164556962025</v>
      </c>
      <c r="S16" s="16">
        <v>132</v>
      </c>
      <c r="T16" s="10">
        <v>5.3547941714561675E-2</v>
      </c>
      <c r="U16" s="17">
        <v>7</v>
      </c>
      <c r="V16" s="18">
        <v>0.73164556962025318</v>
      </c>
      <c r="W16" s="19">
        <v>519</v>
      </c>
      <c r="X16" s="20">
        <v>1.9179346000000042E-2</v>
      </c>
      <c r="Y16" s="9">
        <v>566</v>
      </c>
      <c r="Z16" s="21">
        <v>0.59601274000000004</v>
      </c>
      <c r="AA16" s="9">
        <v>181</v>
      </c>
      <c r="AB16" s="21">
        <v>0.17055562099999999</v>
      </c>
      <c r="AC16" s="22">
        <v>325</v>
      </c>
      <c r="AD16" s="21">
        <v>0.229727498</v>
      </c>
      <c r="AE16" s="23">
        <v>86</v>
      </c>
      <c r="AF16" s="77">
        <v>3</v>
      </c>
      <c r="AG16" s="17">
        <f t="shared" si="0"/>
        <v>100.4</v>
      </c>
      <c r="AH16" s="23">
        <v>49</v>
      </c>
    </row>
    <row r="17" spans="1:34" x14ac:dyDescent="0.35">
      <c r="A17" s="29" t="s">
        <v>49</v>
      </c>
      <c r="B17" s="5" t="s">
        <v>35</v>
      </c>
      <c r="C17" s="6">
        <v>181.02502134075363</v>
      </c>
      <c r="D17" s="7">
        <v>15</v>
      </c>
      <c r="E17" s="8">
        <v>0.10808990140241288</v>
      </c>
      <c r="F17" s="9">
        <v>77</v>
      </c>
      <c r="G17" s="10">
        <v>0.19007357072737299</v>
      </c>
      <c r="H17" s="5">
        <v>62</v>
      </c>
      <c r="I17" s="11">
        <v>24800</v>
      </c>
      <c r="J17" s="25">
        <v>59</v>
      </c>
      <c r="K17" s="70">
        <v>0.30140120102945378</v>
      </c>
      <c r="L17" s="25">
        <v>42</v>
      </c>
      <c r="M17" s="30">
        <v>0.32823715188056274</v>
      </c>
      <c r="N17" s="31">
        <v>46</v>
      </c>
      <c r="O17" s="32">
        <v>7.2999999999999995E-2</v>
      </c>
      <c r="P17" s="31">
        <v>42</v>
      </c>
      <c r="Q17" s="33">
        <v>35</v>
      </c>
      <c r="R17" s="15">
        <v>347.84</v>
      </c>
      <c r="S17" s="16">
        <v>51</v>
      </c>
      <c r="T17" s="10">
        <v>0.71028518050418921</v>
      </c>
      <c r="U17" s="17">
        <v>477</v>
      </c>
      <c r="V17" s="18">
        <v>0.77280000000000004</v>
      </c>
      <c r="W17" s="19">
        <v>333</v>
      </c>
      <c r="X17" s="20">
        <v>0.38840229299999995</v>
      </c>
      <c r="Y17" s="9">
        <v>71</v>
      </c>
      <c r="Z17" s="21">
        <v>0.52865459299999995</v>
      </c>
      <c r="AA17" s="9">
        <v>107</v>
      </c>
      <c r="AB17" s="21">
        <v>0.23572660699999998</v>
      </c>
      <c r="AC17" s="22">
        <v>135</v>
      </c>
      <c r="AD17" s="21">
        <v>0.226175075</v>
      </c>
      <c r="AE17" s="23">
        <v>94</v>
      </c>
      <c r="AF17" s="77">
        <v>6</v>
      </c>
      <c r="AG17" s="17">
        <f t="shared" si="0"/>
        <v>93.6</v>
      </c>
      <c r="AH17" s="23">
        <v>38</v>
      </c>
    </row>
    <row r="18" spans="1:34" x14ac:dyDescent="0.35">
      <c r="A18" s="29" t="s">
        <v>50</v>
      </c>
      <c r="B18" s="5" t="s">
        <v>51</v>
      </c>
      <c r="C18" s="6">
        <v>180.45440067947766</v>
      </c>
      <c r="D18" s="7">
        <v>16</v>
      </c>
      <c r="E18" s="8">
        <v>8.6780020003530037E-2</v>
      </c>
      <c r="F18" s="9">
        <v>8</v>
      </c>
      <c r="G18" s="10">
        <v>0.20499501860250199</v>
      </c>
      <c r="H18" s="5">
        <v>37</v>
      </c>
      <c r="I18" s="11">
        <v>26200</v>
      </c>
      <c r="J18" s="25">
        <v>190</v>
      </c>
      <c r="K18" s="70">
        <v>0.26496196718174431</v>
      </c>
      <c r="L18" s="25">
        <v>90</v>
      </c>
      <c r="M18" s="30">
        <v>0.2952455349217058</v>
      </c>
      <c r="N18" s="31">
        <v>65</v>
      </c>
      <c r="O18" s="32">
        <v>7.9000000000000001E-2</v>
      </c>
      <c r="P18" s="31">
        <v>23</v>
      </c>
      <c r="Q18" s="33">
        <v>42</v>
      </c>
      <c r="R18" s="15">
        <v>1228.3071230342275</v>
      </c>
      <c r="S18" s="16">
        <v>1</v>
      </c>
      <c r="T18" s="10">
        <v>0.42740392442150221</v>
      </c>
      <c r="U18" s="17">
        <v>189</v>
      </c>
      <c r="V18" s="18">
        <v>0.816836262719704</v>
      </c>
      <c r="W18" s="19">
        <v>96</v>
      </c>
      <c r="X18" s="20">
        <v>0.48606477800000003</v>
      </c>
      <c r="Y18" s="9">
        <v>46</v>
      </c>
      <c r="Z18" s="21">
        <v>0.48347447300000002</v>
      </c>
      <c r="AA18" s="9">
        <v>70</v>
      </c>
      <c r="AB18" s="21">
        <v>0.34753617399999998</v>
      </c>
      <c r="AC18" s="22">
        <v>38</v>
      </c>
      <c r="AD18" s="21">
        <v>0.16149896599999999</v>
      </c>
      <c r="AE18" s="23">
        <v>247</v>
      </c>
      <c r="AF18" s="77">
        <v>7</v>
      </c>
      <c r="AG18" s="17">
        <f t="shared" si="0"/>
        <v>72.3</v>
      </c>
      <c r="AH18" s="23">
        <v>13</v>
      </c>
    </row>
    <row r="19" spans="1:34" x14ac:dyDescent="0.35">
      <c r="A19" s="29" t="s">
        <v>52</v>
      </c>
      <c r="B19" s="5" t="s">
        <v>41</v>
      </c>
      <c r="C19" s="6">
        <v>176.80690399137001</v>
      </c>
      <c r="D19" s="7">
        <v>17</v>
      </c>
      <c r="E19" s="8">
        <v>0.13097417124262761</v>
      </c>
      <c r="F19" s="9">
        <v>281</v>
      </c>
      <c r="G19" s="10">
        <v>0.17199981107868401</v>
      </c>
      <c r="H19" s="5">
        <v>129</v>
      </c>
      <c r="I19" s="11">
        <v>23200</v>
      </c>
      <c r="J19" s="25">
        <v>6</v>
      </c>
      <c r="K19" s="70">
        <v>0.35350959222420592</v>
      </c>
      <c r="L19" s="25">
        <v>9</v>
      </c>
      <c r="M19" s="30">
        <v>0.37081958086451666</v>
      </c>
      <c r="N19" s="31">
        <v>31</v>
      </c>
      <c r="O19" s="32">
        <v>0.08</v>
      </c>
      <c r="P19" s="31">
        <v>22</v>
      </c>
      <c r="Q19" s="33">
        <v>8</v>
      </c>
      <c r="R19" s="15">
        <v>302.53411306042887</v>
      </c>
      <c r="S19" s="16">
        <v>107</v>
      </c>
      <c r="T19" s="10">
        <v>0.76354718887197981</v>
      </c>
      <c r="U19" s="17">
        <v>501</v>
      </c>
      <c r="V19" s="18">
        <v>0.72319688109161795</v>
      </c>
      <c r="W19" s="19">
        <v>538</v>
      </c>
      <c r="X19" s="20">
        <v>0.31000045499999995</v>
      </c>
      <c r="Y19" s="9">
        <v>106</v>
      </c>
      <c r="Z19" s="21">
        <v>0.482963062</v>
      </c>
      <c r="AA19" s="9">
        <v>69</v>
      </c>
      <c r="AB19" s="21">
        <v>0.17030225800000001</v>
      </c>
      <c r="AC19" s="22">
        <v>326</v>
      </c>
      <c r="AD19" s="21">
        <v>0.34210349699999998</v>
      </c>
      <c r="AE19" s="23">
        <v>14</v>
      </c>
      <c r="AF19" s="77">
        <v>7</v>
      </c>
      <c r="AG19" s="17">
        <f t="shared" si="0"/>
        <v>89.9</v>
      </c>
      <c r="AH19" s="23">
        <v>33</v>
      </c>
    </row>
    <row r="20" spans="1:34" x14ac:dyDescent="0.35">
      <c r="A20" s="29" t="s">
        <v>53</v>
      </c>
      <c r="B20" s="5" t="s">
        <v>51</v>
      </c>
      <c r="C20" s="6">
        <v>175.54735933453662</v>
      </c>
      <c r="D20" s="7">
        <v>18</v>
      </c>
      <c r="E20" s="8">
        <v>0.13174532217893864</v>
      </c>
      <c r="F20" s="9">
        <v>293</v>
      </c>
      <c r="G20" s="10">
        <v>0.14434562090410299</v>
      </c>
      <c r="H20" s="5">
        <v>247</v>
      </c>
      <c r="I20" s="11">
        <v>29000</v>
      </c>
      <c r="J20" s="25">
        <v>358</v>
      </c>
      <c r="K20" s="70">
        <v>0.20545831647106441</v>
      </c>
      <c r="L20" s="25">
        <v>217</v>
      </c>
      <c r="M20" s="30">
        <v>0.16663765189234359</v>
      </c>
      <c r="N20" s="31">
        <v>327</v>
      </c>
      <c r="O20" s="32">
        <v>4.9000000000000002E-2</v>
      </c>
      <c r="P20" s="31">
        <v>141</v>
      </c>
      <c r="Q20" s="33">
        <v>180</v>
      </c>
      <c r="R20" s="15">
        <v>273.2</v>
      </c>
      <c r="S20" s="16">
        <v>154</v>
      </c>
      <c r="T20" s="10">
        <v>0.86591168910406657</v>
      </c>
      <c r="U20" s="17">
        <v>544</v>
      </c>
      <c r="V20" s="18">
        <v>0.82599999999999996</v>
      </c>
      <c r="W20" s="19">
        <v>64</v>
      </c>
      <c r="X20" s="20">
        <v>0.28821177600000003</v>
      </c>
      <c r="Y20" s="9">
        <v>118</v>
      </c>
      <c r="Z20" s="21">
        <v>0.59142863499999998</v>
      </c>
      <c r="AA20" s="9">
        <v>176</v>
      </c>
      <c r="AB20" s="21">
        <v>0.206782519</v>
      </c>
      <c r="AC20" s="22">
        <v>184</v>
      </c>
      <c r="AD20" s="21">
        <v>0.19319972499999999</v>
      </c>
      <c r="AE20" s="23">
        <v>168</v>
      </c>
      <c r="AF20" s="77">
        <v>1</v>
      </c>
      <c r="AG20" s="17">
        <f t="shared" si="0"/>
        <v>236.2</v>
      </c>
      <c r="AH20" s="23">
        <v>217</v>
      </c>
    </row>
    <row r="21" spans="1:34" x14ac:dyDescent="0.35">
      <c r="A21" s="29" t="s">
        <v>54</v>
      </c>
      <c r="B21" s="5" t="s">
        <v>33</v>
      </c>
      <c r="C21" s="6">
        <v>174.13799441258638</v>
      </c>
      <c r="D21" s="7">
        <v>19</v>
      </c>
      <c r="E21" s="8">
        <v>9.3514169613172202E-2</v>
      </c>
      <c r="F21" s="9">
        <v>24</v>
      </c>
      <c r="G21" s="10">
        <v>0.22367627759133099</v>
      </c>
      <c r="H21" s="5">
        <v>14</v>
      </c>
      <c r="I21" s="11">
        <v>30000</v>
      </c>
      <c r="J21" s="25">
        <v>400</v>
      </c>
      <c r="K21" s="70">
        <v>0.27176801625762081</v>
      </c>
      <c r="L21" s="25">
        <v>76</v>
      </c>
      <c r="M21" s="30">
        <v>0.23125757899992866</v>
      </c>
      <c r="N21" s="31">
        <v>141</v>
      </c>
      <c r="O21" s="32">
        <v>8.4000000000000005E-2</v>
      </c>
      <c r="P21" s="31">
        <v>17</v>
      </c>
      <c r="Q21" s="33">
        <v>40</v>
      </c>
      <c r="R21" s="15">
        <v>475.75442247658691</v>
      </c>
      <c r="S21" s="16">
        <v>12</v>
      </c>
      <c r="T21" s="10">
        <v>0.37073155263616298</v>
      </c>
      <c r="U21" s="17">
        <v>132</v>
      </c>
      <c r="V21" s="18">
        <v>0.87408949011446413</v>
      </c>
      <c r="W21" s="19">
        <v>6</v>
      </c>
      <c r="X21" s="20">
        <v>0.61600601300000002</v>
      </c>
      <c r="Y21" s="9">
        <v>19</v>
      </c>
      <c r="Z21" s="21">
        <v>0.26816528100000003</v>
      </c>
      <c r="AA21" s="9">
        <v>11</v>
      </c>
      <c r="AB21" s="21">
        <v>0.35995203399999998</v>
      </c>
      <c r="AC21" s="22">
        <v>29</v>
      </c>
      <c r="AD21" s="21">
        <v>0.34149712399999999</v>
      </c>
      <c r="AE21" s="23">
        <v>15</v>
      </c>
      <c r="AF21" s="77">
        <v>9</v>
      </c>
      <c r="AG21" s="17">
        <f t="shared" si="0"/>
        <v>86.2</v>
      </c>
      <c r="AH21" s="23">
        <v>25</v>
      </c>
    </row>
    <row r="22" spans="1:34" x14ac:dyDescent="0.35">
      <c r="A22" s="29" t="s">
        <v>55</v>
      </c>
      <c r="B22" s="5" t="s">
        <v>33</v>
      </c>
      <c r="C22" s="6">
        <v>173.4261940970776</v>
      </c>
      <c r="D22" s="7">
        <v>20</v>
      </c>
      <c r="E22" s="8">
        <v>8.551161751563896E-2</v>
      </c>
      <c r="F22" s="9">
        <v>6</v>
      </c>
      <c r="G22" s="10">
        <v>0.18518979511098499</v>
      </c>
      <c r="H22" s="5">
        <v>81</v>
      </c>
      <c r="I22" s="11">
        <v>29000</v>
      </c>
      <c r="J22" s="25">
        <v>358</v>
      </c>
      <c r="K22" s="70">
        <v>0.32567428182676061</v>
      </c>
      <c r="L22" s="25">
        <v>22</v>
      </c>
      <c r="M22" s="30">
        <v>0.17833308616342874</v>
      </c>
      <c r="N22" s="31">
        <v>298</v>
      </c>
      <c r="O22" s="32">
        <v>9.5000000000000001E-2</v>
      </c>
      <c r="P22" s="31">
        <v>9</v>
      </c>
      <c r="Q22" s="33">
        <v>12</v>
      </c>
      <c r="R22" s="15">
        <v>367.68189509306256</v>
      </c>
      <c r="S22" s="16">
        <v>38</v>
      </c>
      <c r="T22" s="10">
        <v>0.51264838906784282</v>
      </c>
      <c r="U22" s="17">
        <v>284</v>
      </c>
      <c r="V22" s="18">
        <v>0.80372250423011848</v>
      </c>
      <c r="W22" s="19">
        <v>150</v>
      </c>
      <c r="X22" s="20">
        <v>0.62013246799999999</v>
      </c>
      <c r="Y22" s="9">
        <v>18</v>
      </c>
      <c r="Z22" s="21">
        <v>0.34090448200000001</v>
      </c>
      <c r="AA22" s="9">
        <v>25</v>
      </c>
      <c r="AB22" s="21">
        <v>0.35635773700000001</v>
      </c>
      <c r="AC22" s="22">
        <v>32</v>
      </c>
      <c r="AD22" s="21">
        <v>0.279557899</v>
      </c>
      <c r="AE22" s="23">
        <v>42</v>
      </c>
      <c r="AF22" s="77">
        <v>9</v>
      </c>
      <c r="AG22" s="17">
        <f t="shared" si="0"/>
        <v>114.7</v>
      </c>
      <c r="AH22" s="23">
        <v>67</v>
      </c>
    </row>
    <row r="23" spans="1:34" x14ac:dyDescent="0.35">
      <c r="A23" s="29" t="s">
        <v>56</v>
      </c>
      <c r="B23" s="5" t="s">
        <v>35</v>
      </c>
      <c r="C23" s="6">
        <v>170.36837728095495</v>
      </c>
      <c r="D23" s="7">
        <v>21</v>
      </c>
      <c r="E23" s="8">
        <v>0.12038765254845657</v>
      </c>
      <c r="F23" s="9">
        <v>167</v>
      </c>
      <c r="G23" s="10">
        <v>0.171376849605307</v>
      </c>
      <c r="H23" s="5">
        <v>131</v>
      </c>
      <c r="I23" s="11">
        <v>25300</v>
      </c>
      <c r="J23" s="25">
        <v>108</v>
      </c>
      <c r="K23" s="70">
        <v>0.3132691641435823</v>
      </c>
      <c r="L23" s="25">
        <v>31</v>
      </c>
      <c r="M23" s="30">
        <v>0.30320030600535508</v>
      </c>
      <c r="N23" s="31">
        <v>60</v>
      </c>
      <c r="O23" s="32">
        <v>7.5999999999999998E-2</v>
      </c>
      <c r="P23" s="31">
        <v>31</v>
      </c>
      <c r="Q23" s="33">
        <v>43</v>
      </c>
      <c r="R23" s="15">
        <v>240.49382716049382</v>
      </c>
      <c r="S23" s="16">
        <v>213</v>
      </c>
      <c r="T23" s="10">
        <v>0.6359962473293661</v>
      </c>
      <c r="U23" s="17">
        <v>418</v>
      </c>
      <c r="V23" s="18">
        <v>0.80987654320987656</v>
      </c>
      <c r="W23" s="19">
        <v>121</v>
      </c>
      <c r="X23" s="20">
        <v>0.22167617900000003</v>
      </c>
      <c r="Y23" s="9">
        <v>149</v>
      </c>
      <c r="Z23" s="21">
        <v>0.54457709499999996</v>
      </c>
      <c r="AA23" s="9">
        <v>120</v>
      </c>
      <c r="AB23" s="21">
        <v>0.14847305599999999</v>
      </c>
      <c r="AC23" s="22">
        <v>439</v>
      </c>
      <c r="AD23" s="21">
        <v>0.28654662199999997</v>
      </c>
      <c r="AE23" s="23">
        <v>37</v>
      </c>
      <c r="AF23" s="77">
        <v>5</v>
      </c>
      <c r="AG23" s="17">
        <f t="shared" si="0"/>
        <v>117.6</v>
      </c>
      <c r="AH23" s="23">
        <v>74</v>
      </c>
    </row>
    <row r="24" spans="1:34" x14ac:dyDescent="0.35">
      <c r="A24" s="29" t="s">
        <v>57</v>
      </c>
      <c r="B24" s="5" t="s">
        <v>33</v>
      </c>
      <c r="C24" s="6">
        <v>170.02716088832082</v>
      </c>
      <c r="D24" s="7">
        <v>22</v>
      </c>
      <c r="E24" s="8">
        <v>8.7264298690722289E-2</v>
      </c>
      <c r="F24" s="9">
        <v>9</v>
      </c>
      <c r="G24" s="10">
        <v>0.18273301353955201</v>
      </c>
      <c r="H24" s="5">
        <v>93</v>
      </c>
      <c r="I24" s="11">
        <v>28700</v>
      </c>
      <c r="J24" s="25">
        <v>344</v>
      </c>
      <c r="K24" s="70">
        <v>0.3264989554535333</v>
      </c>
      <c r="L24" s="25">
        <v>20</v>
      </c>
      <c r="M24" s="30">
        <v>0.18320638375045339</v>
      </c>
      <c r="N24" s="31">
        <v>277</v>
      </c>
      <c r="O24" s="32">
        <v>8.5999999999999993E-2</v>
      </c>
      <c r="P24" s="31">
        <v>14</v>
      </c>
      <c r="Q24" s="33">
        <v>16</v>
      </c>
      <c r="R24" s="15">
        <v>307.47756729810567</v>
      </c>
      <c r="S24" s="16">
        <v>98</v>
      </c>
      <c r="T24" s="10">
        <v>0.50663922107456583</v>
      </c>
      <c r="U24" s="17">
        <v>272</v>
      </c>
      <c r="V24" s="18">
        <v>0.82352941176470584</v>
      </c>
      <c r="W24" s="19">
        <v>73</v>
      </c>
      <c r="X24" s="20">
        <v>0.54031952799999994</v>
      </c>
      <c r="Y24" s="9">
        <v>31</v>
      </c>
      <c r="Z24" s="21">
        <v>0.49929506099999998</v>
      </c>
      <c r="AA24" s="9">
        <v>81</v>
      </c>
      <c r="AB24" s="21">
        <v>0.29799092399999999</v>
      </c>
      <c r="AC24" s="22">
        <v>69</v>
      </c>
      <c r="AD24" s="21">
        <v>0.19185354900000001</v>
      </c>
      <c r="AE24" s="23">
        <v>171</v>
      </c>
      <c r="AF24" s="77">
        <v>5</v>
      </c>
      <c r="AG24" s="17">
        <f t="shared" si="0"/>
        <v>123.7</v>
      </c>
      <c r="AH24" s="23">
        <v>83</v>
      </c>
    </row>
    <row r="25" spans="1:34" x14ac:dyDescent="0.35">
      <c r="A25" s="29" t="s">
        <v>58</v>
      </c>
      <c r="B25" s="5" t="s">
        <v>38</v>
      </c>
      <c r="C25" s="6">
        <v>169.84341252699784</v>
      </c>
      <c r="D25" s="7">
        <v>23</v>
      </c>
      <c r="E25" s="8">
        <v>0.11675409314894293</v>
      </c>
      <c r="F25" s="9">
        <v>135</v>
      </c>
      <c r="G25" s="10">
        <v>0.197509250120524</v>
      </c>
      <c r="H25" s="5">
        <v>51</v>
      </c>
      <c r="I25" s="11">
        <v>25500</v>
      </c>
      <c r="J25" s="25">
        <v>131</v>
      </c>
      <c r="K25" s="70">
        <v>0.2965439431899255</v>
      </c>
      <c r="L25" s="25">
        <v>45</v>
      </c>
      <c r="M25" s="30">
        <v>0.29251558162677421</v>
      </c>
      <c r="N25" s="31">
        <v>66</v>
      </c>
      <c r="O25" s="32">
        <v>5.0999999999999997E-2</v>
      </c>
      <c r="P25" s="31">
        <v>129</v>
      </c>
      <c r="Q25" s="33">
        <v>45</v>
      </c>
      <c r="R25" s="15">
        <v>265.53911205073996</v>
      </c>
      <c r="S25" s="16">
        <v>171</v>
      </c>
      <c r="T25" s="10">
        <v>0.41591219902071463</v>
      </c>
      <c r="U25" s="17">
        <v>175</v>
      </c>
      <c r="V25" s="18">
        <v>0.70613107822410148</v>
      </c>
      <c r="W25" s="19">
        <v>556</v>
      </c>
      <c r="X25" s="20">
        <v>4.1409495000000018E-2</v>
      </c>
      <c r="Y25" s="9">
        <v>434</v>
      </c>
      <c r="Z25" s="21">
        <v>0.56003187100000007</v>
      </c>
      <c r="AA25" s="9">
        <v>134</v>
      </c>
      <c r="AB25" s="21">
        <v>0.155246253</v>
      </c>
      <c r="AC25" s="22">
        <v>407</v>
      </c>
      <c r="AD25" s="21">
        <v>0.27506100300000003</v>
      </c>
      <c r="AE25" s="23">
        <v>46</v>
      </c>
      <c r="AF25" s="77">
        <v>5</v>
      </c>
      <c r="AG25" s="17">
        <f t="shared" si="0"/>
        <v>97</v>
      </c>
      <c r="AH25" s="23">
        <v>42</v>
      </c>
    </row>
    <row r="26" spans="1:34" x14ac:dyDescent="0.35">
      <c r="A26" s="29" t="s">
        <v>59</v>
      </c>
      <c r="B26" s="5" t="s">
        <v>33</v>
      </c>
      <c r="C26" s="6">
        <v>169.64456819488441</v>
      </c>
      <c r="D26" s="7">
        <v>24</v>
      </c>
      <c r="E26" s="8">
        <v>0.11947637716791813</v>
      </c>
      <c r="F26" s="9">
        <v>159</v>
      </c>
      <c r="G26" s="10">
        <v>0.182485913473625</v>
      </c>
      <c r="H26" s="5">
        <v>96</v>
      </c>
      <c r="I26" s="11">
        <v>29300</v>
      </c>
      <c r="J26" s="25">
        <v>371</v>
      </c>
      <c r="K26" s="70">
        <v>0.25676397410345592</v>
      </c>
      <c r="L26" s="25">
        <v>102</v>
      </c>
      <c r="M26" s="30">
        <v>0.20507949908540876</v>
      </c>
      <c r="N26" s="31">
        <v>220</v>
      </c>
      <c r="O26" s="32">
        <v>7.0000000000000007E-2</v>
      </c>
      <c r="P26" s="31">
        <v>49</v>
      </c>
      <c r="Q26" s="33">
        <v>90</v>
      </c>
      <c r="R26" s="15">
        <v>338.28571428571428</v>
      </c>
      <c r="S26" s="16">
        <v>60</v>
      </c>
      <c r="T26" s="10">
        <v>6.5398379534178375E-2</v>
      </c>
      <c r="U26" s="17">
        <v>8</v>
      </c>
      <c r="V26" s="18">
        <v>0.83885714285714286</v>
      </c>
      <c r="W26" s="19">
        <v>42</v>
      </c>
      <c r="X26" s="20">
        <v>0.41990201700000096</v>
      </c>
      <c r="Y26" s="9">
        <v>63</v>
      </c>
      <c r="Z26" s="21">
        <v>0.56532356500000003</v>
      </c>
      <c r="AA26" s="9">
        <v>141</v>
      </c>
      <c r="AB26" s="21">
        <v>0.19416267500000001</v>
      </c>
      <c r="AC26" s="22">
        <v>232</v>
      </c>
      <c r="AD26" s="21">
        <v>0.227646285</v>
      </c>
      <c r="AE26" s="23">
        <v>91</v>
      </c>
      <c r="AF26" s="77">
        <v>3</v>
      </c>
      <c r="AG26" s="17">
        <f t="shared" si="0"/>
        <v>116.1</v>
      </c>
      <c r="AH26" s="23">
        <v>70</v>
      </c>
    </row>
    <row r="27" spans="1:34" x14ac:dyDescent="0.35">
      <c r="A27" s="29" t="s">
        <v>60</v>
      </c>
      <c r="B27" s="5" t="s">
        <v>61</v>
      </c>
      <c r="C27" s="6">
        <v>168.53920917095863</v>
      </c>
      <c r="D27" s="7">
        <v>25</v>
      </c>
      <c r="E27" s="8">
        <v>0.11299365411866182</v>
      </c>
      <c r="F27" s="9">
        <v>101</v>
      </c>
      <c r="G27" s="10">
        <v>0.17128819502186601</v>
      </c>
      <c r="H27" s="5">
        <v>132</v>
      </c>
      <c r="I27" s="11">
        <v>25200</v>
      </c>
      <c r="J27" s="25">
        <v>103</v>
      </c>
      <c r="K27" s="70">
        <v>0.27833419336679638</v>
      </c>
      <c r="L27" s="25">
        <v>65</v>
      </c>
      <c r="M27" s="30">
        <v>0.38560420439615073</v>
      </c>
      <c r="N27" s="31">
        <v>27</v>
      </c>
      <c r="O27" s="32">
        <v>6.5000000000000002E-2</v>
      </c>
      <c r="P27" s="31">
        <v>70</v>
      </c>
      <c r="Q27" s="33">
        <v>52</v>
      </c>
      <c r="R27" s="15">
        <v>303.14842578710642</v>
      </c>
      <c r="S27" s="16">
        <v>106</v>
      </c>
      <c r="T27" s="10">
        <v>0.55042350515547822</v>
      </c>
      <c r="U27" s="17">
        <v>334</v>
      </c>
      <c r="V27" s="18">
        <v>0.77361319340329837</v>
      </c>
      <c r="W27" s="19">
        <v>325</v>
      </c>
      <c r="X27" s="20">
        <v>0.366098119</v>
      </c>
      <c r="Y27" s="9">
        <v>89</v>
      </c>
      <c r="Z27" s="21">
        <v>0.43487231300000001</v>
      </c>
      <c r="AA27" s="9">
        <v>45</v>
      </c>
      <c r="AB27" s="21">
        <v>0.29084822900000001</v>
      </c>
      <c r="AC27" s="22">
        <v>72</v>
      </c>
      <c r="AD27" s="21">
        <v>0.265521379</v>
      </c>
      <c r="AE27" s="23">
        <v>51</v>
      </c>
      <c r="AF27" s="77">
        <v>5</v>
      </c>
      <c r="AG27" s="17">
        <f t="shared" si="0"/>
        <v>95.9</v>
      </c>
      <c r="AH27" s="23">
        <v>40</v>
      </c>
    </row>
    <row r="28" spans="1:34" x14ac:dyDescent="0.35">
      <c r="A28" s="29" t="s">
        <v>62</v>
      </c>
      <c r="B28" s="5" t="s">
        <v>33</v>
      </c>
      <c r="C28" s="6">
        <v>168.48419783779713</v>
      </c>
      <c r="D28" s="7">
        <v>26</v>
      </c>
      <c r="E28" s="8">
        <v>7.4339053155217702E-2</v>
      </c>
      <c r="F28" s="9">
        <v>1</v>
      </c>
      <c r="G28" s="10">
        <v>0.222806173558983</v>
      </c>
      <c r="H28" s="5">
        <v>15</v>
      </c>
      <c r="I28" s="11">
        <v>28300</v>
      </c>
      <c r="J28" s="25">
        <v>320</v>
      </c>
      <c r="K28" s="70">
        <v>0.32858803320338609</v>
      </c>
      <c r="L28" s="25">
        <v>18</v>
      </c>
      <c r="M28" s="30">
        <v>0.22126801583152864</v>
      </c>
      <c r="N28" s="31">
        <v>174</v>
      </c>
      <c r="O28" s="32">
        <v>9.3000000000000013E-2</v>
      </c>
      <c r="P28" s="31">
        <v>10</v>
      </c>
      <c r="Q28" s="33">
        <v>10</v>
      </c>
      <c r="R28" s="15">
        <v>375.21968365553607</v>
      </c>
      <c r="S28" s="16">
        <v>30</v>
      </c>
      <c r="T28" s="10">
        <v>0.50382533805183027</v>
      </c>
      <c r="U28" s="17">
        <v>267</v>
      </c>
      <c r="V28" s="18">
        <v>0.83040421792618624</v>
      </c>
      <c r="W28" s="19">
        <v>55</v>
      </c>
      <c r="X28" s="20">
        <v>0.52972040800000098</v>
      </c>
      <c r="Y28" s="9">
        <v>33</v>
      </c>
      <c r="Z28" s="21">
        <v>0.27163284999999998</v>
      </c>
      <c r="AA28" s="9">
        <v>14</v>
      </c>
      <c r="AB28" s="21">
        <v>0.36921739199999998</v>
      </c>
      <c r="AC28" s="22">
        <v>21</v>
      </c>
      <c r="AD28" s="21">
        <v>0.33057004800000001</v>
      </c>
      <c r="AE28" s="23">
        <v>20</v>
      </c>
      <c r="AF28" s="77">
        <v>10</v>
      </c>
      <c r="AG28" s="17">
        <f t="shared" si="0"/>
        <v>88.4</v>
      </c>
      <c r="AH28" s="23">
        <v>29</v>
      </c>
    </row>
    <row r="29" spans="1:34" x14ac:dyDescent="0.35">
      <c r="A29" s="29" t="s">
        <v>63</v>
      </c>
      <c r="B29" s="5" t="s">
        <v>61</v>
      </c>
      <c r="C29" s="6">
        <v>167.30320916621199</v>
      </c>
      <c r="D29" s="7">
        <v>27</v>
      </c>
      <c r="E29" s="8">
        <v>9.6056922620812335E-2</v>
      </c>
      <c r="F29" s="9">
        <v>33</v>
      </c>
      <c r="G29" s="10">
        <v>0.14851398704501401</v>
      </c>
      <c r="H29" s="5">
        <v>229</v>
      </c>
      <c r="I29" s="11">
        <v>25200</v>
      </c>
      <c r="J29" s="25">
        <v>103</v>
      </c>
      <c r="K29" s="70">
        <v>0.22571832202776379</v>
      </c>
      <c r="L29" s="25">
        <v>166</v>
      </c>
      <c r="M29" s="30">
        <v>0.2801975577506417</v>
      </c>
      <c r="N29" s="31">
        <v>78</v>
      </c>
      <c r="O29" s="32">
        <v>5.2000000000000005E-2</v>
      </c>
      <c r="P29" s="31">
        <v>123</v>
      </c>
      <c r="Q29" s="33">
        <v>172</v>
      </c>
      <c r="R29" s="15">
        <v>299.00793650793651</v>
      </c>
      <c r="S29" s="16">
        <v>112</v>
      </c>
      <c r="T29" s="10">
        <v>0.458513924152395</v>
      </c>
      <c r="U29" s="17">
        <v>223</v>
      </c>
      <c r="V29" s="18">
        <v>0.77281746031746035</v>
      </c>
      <c r="W29" s="19">
        <v>331</v>
      </c>
      <c r="X29" s="20">
        <v>0.22915481000000004</v>
      </c>
      <c r="Y29" s="9">
        <v>144</v>
      </c>
      <c r="Z29" s="21">
        <v>0.51881741000000003</v>
      </c>
      <c r="AA29" s="9">
        <v>96</v>
      </c>
      <c r="AB29" s="21">
        <v>0.26969708599999997</v>
      </c>
      <c r="AC29" s="22">
        <v>90</v>
      </c>
      <c r="AD29" s="21">
        <v>0.19511588799999999</v>
      </c>
      <c r="AE29" s="23">
        <v>164</v>
      </c>
      <c r="AF29" s="77">
        <v>2</v>
      </c>
      <c r="AG29" s="17">
        <f t="shared" si="0"/>
        <v>132.9</v>
      </c>
      <c r="AH29" s="23">
        <v>93</v>
      </c>
    </row>
    <row r="30" spans="1:34" x14ac:dyDescent="0.35">
      <c r="A30" s="29" t="s">
        <v>64</v>
      </c>
      <c r="B30" s="5" t="s">
        <v>33</v>
      </c>
      <c r="C30" s="6">
        <v>167.04523838829149</v>
      </c>
      <c r="D30" s="7">
        <v>28</v>
      </c>
      <c r="E30" s="8">
        <v>9.9805747203429565E-2</v>
      </c>
      <c r="F30" s="9">
        <v>43</v>
      </c>
      <c r="G30" s="10">
        <v>0.20739733090398499</v>
      </c>
      <c r="H30" s="5">
        <v>32</v>
      </c>
      <c r="I30" s="11">
        <v>32400</v>
      </c>
      <c r="J30" s="25">
        <v>471</v>
      </c>
      <c r="K30" s="70">
        <v>0.26804084528454869</v>
      </c>
      <c r="L30" s="25">
        <v>83</v>
      </c>
      <c r="M30" s="30">
        <v>0.16134974462027965</v>
      </c>
      <c r="N30" s="31">
        <v>341</v>
      </c>
      <c r="O30" s="32">
        <v>7.5999999999999998E-2</v>
      </c>
      <c r="P30" s="31">
        <v>31</v>
      </c>
      <c r="Q30" s="33">
        <v>85</v>
      </c>
      <c r="R30" s="15">
        <v>327.67295597484281</v>
      </c>
      <c r="S30" s="16">
        <v>72</v>
      </c>
      <c r="T30" s="10">
        <v>0.21362388538520927</v>
      </c>
      <c r="U30" s="17">
        <v>36</v>
      </c>
      <c r="V30" s="18">
        <v>0.86477987421383651</v>
      </c>
      <c r="W30" s="19">
        <v>9</v>
      </c>
      <c r="X30" s="20">
        <v>0.51290599799999992</v>
      </c>
      <c r="Y30" s="9">
        <v>37</v>
      </c>
      <c r="Z30" s="21">
        <v>0.46625100500000005</v>
      </c>
      <c r="AA30" s="9">
        <v>57</v>
      </c>
      <c r="AB30" s="21">
        <v>0.24413981900000001</v>
      </c>
      <c r="AC30" s="22">
        <v>119</v>
      </c>
      <c r="AD30" s="21">
        <v>0.27709587000000002</v>
      </c>
      <c r="AE30" s="23">
        <v>44</v>
      </c>
      <c r="AF30" s="77">
        <v>7</v>
      </c>
      <c r="AG30" s="17">
        <f t="shared" si="0"/>
        <v>123.6</v>
      </c>
      <c r="AH30" s="23">
        <v>82</v>
      </c>
    </row>
    <row r="31" spans="1:34" x14ac:dyDescent="0.35">
      <c r="A31" s="29" t="s">
        <v>65</v>
      </c>
      <c r="B31" s="5" t="s">
        <v>41</v>
      </c>
      <c r="C31" s="6">
        <v>166.48547518519456</v>
      </c>
      <c r="D31" s="7">
        <v>29</v>
      </c>
      <c r="E31" s="8">
        <v>0.13523158694001519</v>
      </c>
      <c r="F31" s="9">
        <v>336</v>
      </c>
      <c r="G31" s="10">
        <v>0.18395465251924101</v>
      </c>
      <c r="H31" s="5">
        <v>89</v>
      </c>
      <c r="I31" s="11">
        <v>25500</v>
      </c>
      <c r="J31" s="25">
        <v>131</v>
      </c>
      <c r="K31" s="70">
        <v>0.32469978808570749</v>
      </c>
      <c r="L31" s="25">
        <v>23</v>
      </c>
      <c r="M31" s="30">
        <v>0.28196904197461997</v>
      </c>
      <c r="N31" s="31">
        <v>75</v>
      </c>
      <c r="O31" s="32">
        <v>5.9000000000000004E-2</v>
      </c>
      <c r="P31" s="31">
        <v>93</v>
      </c>
      <c r="Q31" s="33">
        <v>39</v>
      </c>
      <c r="R31" s="15">
        <v>295.63106796116506</v>
      </c>
      <c r="S31" s="16">
        <v>116</v>
      </c>
      <c r="T31" s="10">
        <v>0.43872450214352288</v>
      </c>
      <c r="U31" s="17">
        <v>205</v>
      </c>
      <c r="V31" s="18">
        <v>0.66504854368932043</v>
      </c>
      <c r="W31" s="19">
        <v>572</v>
      </c>
      <c r="X31" s="20">
        <v>3.8816867999999949E-2</v>
      </c>
      <c r="Y31" s="9">
        <v>456</v>
      </c>
      <c r="Z31" s="21">
        <v>0.50994685900000003</v>
      </c>
      <c r="AA31" s="9">
        <v>90</v>
      </c>
      <c r="AB31" s="21">
        <v>0.17865740099999999</v>
      </c>
      <c r="AC31" s="22">
        <v>298</v>
      </c>
      <c r="AD31" s="21">
        <v>0.30228914000000001</v>
      </c>
      <c r="AE31" s="23">
        <v>34</v>
      </c>
      <c r="AF31" s="77">
        <v>4</v>
      </c>
      <c r="AG31" s="17">
        <f t="shared" si="0"/>
        <v>89</v>
      </c>
      <c r="AH31" s="23">
        <v>32</v>
      </c>
    </row>
    <row r="32" spans="1:34" x14ac:dyDescent="0.35">
      <c r="A32" s="29" t="s">
        <v>66</v>
      </c>
      <c r="B32" s="5" t="s">
        <v>33</v>
      </c>
      <c r="C32" s="6">
        <v>165.70378151260505</v>
      </c>
      <c r="D32" s="7">
        <v>30</v>
      </c>
      <c r="E32" s="8">
        <v>0.10770206022187005</v>
      </c>
      <c r="F32" s="9">
        <v>75</v>
      </c>
      <c r="G32" s="10">
        <v>0.18482965331913701</v>
      </c>
      <c r="H32" s="5">
        <v>83</v>
      </c>
      <c r="I32" s="11">
        <v>28800</v>
      </c>
      <c r="J32" s="25">
        <v>348</v>
      </c>
      <c r="K32" s="70">
        <v>0.25721799981462601</v>
      </c>
      <c r="L32" s="25">
        <v>99</v>
      </c>
      <c r="M32" s="30">
        <v>0.20717649975210709</v>
      </c>
      <c r="N32" s="31">
        <v>215</v>
      </c>
      <c r="O32" s="32">
        <v>8.199999999999999E-2</v>
      </c>
      <c r="P32" s="31">
        <v>21</v>
      </c>
      <c r="Q32" s="33">
        <v>48</v>
      </c>
      <c r="R32" s="15">
        <v>373.59154929577466</v>
      </c>
      <c r="S32" s="16">
        <v>33</v>
      </c>
      <c r="T32" s="10">
        <v>0.37134673841429677</v>
      </c>
      <c r="U32" s="17">
        <v>134</v>
      </c>
      <c r="V32" s="18">
        <v>0.85651408450704225</v>
      </c>
      <c r="W32" s="19">
        <v>16</v>
      </c>
      <c r="X32" s="20">
        <v>0.78018548099999996</v>
      </c>
      <c r="Y32" s="9">
        <v>4</v>
      </c>
      <c r="Z32" s="21">
        <v>0.47814768499999999</v>
      </c>
      <c r="AA32" s="9">
        <v>64</v>
      </c>
      <c r="AB32" s="21">
        <v>0.36926157700000001</v>
      </c>
      <c r="AC32" s="22">
        <v>20</v>
      </c>
      <c r="AD32" s="21">
        <v>0.13879849799999999</v>
      </c>
      <c r="AE32" s="23">
        <v>346</v>
      </c>
      <c r="AF32" s="77">
        <v>5</v>
      </c>
      <c r="AG32" s="17">
        <f t="shared" si="0"/>
        <v>107.5</v>
      </c>
      <c r="AH32" s="23">
        <v>61</v>
      </c>
    </row>
    <row r="33" spans="1:34" x14ac:dyDescent="0.35">
      <c r="A33" s="29" t="s">
        <v>67</v>
      </c>
      <c r="B33" s="5" t="s">
        <v>35</v>
      </c>
      <c r="C33" s="6">
        <v>165.35389517003341</v>
      </c>
      <c r="D33" s="7">
        <v>31</v>
      </c>
      <c r="E33" s="8">
        <v>0.11835150866394595</v>
      </c>
      <c r="F33" s="9">
        <v>148</v>
      </c>
      <c r="G33" s="10">
        <v>0.210475461442451</v>
      </c>
      <c r="H33" s="5">
        <v>28</v>
      </c>
      <c r="I33" s="11">
        <v>23800</v>
      </c>
      <c r="J33" s="25">
        <v>14</v>
      </c>
      <c r="K33" s="70">
        <v>0.3374820740194982</v>
      </c>
      <c r="L33" s="25">
        <v>13</v>
      </c>
      <c r="M33" s="30">
        <v>0.37056916803178697</v>
      </c>
      <c r="N33" s="31">
        <v>32</v>
      </c>
      <c r="O33" s="32">
        <v>7.6999999999999999E-2</v>
      </c>
      <c r="P33" s="31">
        <v>28</v>
      </c>
      <c r="Q33" s="33">
        <v>21</v>
      </c>
      <c r="R33" s="15">
        <v>274.38231469440831</v>
      </c>
      <c r="S33" s="16">
        <v>150</v>
      </c>
      <c r="T33" s="10">
        <v>0.61430310130207699</v>
      </c>
      <c r="U33" s="17">
        <v>395</v>
      </c>
      <c r="V33" s="18">
        <v>0.73992197659297787</v>
      </c>
      <c r="W33" s="19">
        <v>494</v>
      </c>
      <c r="X33" s="20">
        <v>0.36818766400000003</v>
      </c>
      <c r="Y33" s="9">
        <v>85</v>
      </c>
      <c r="Z33" s="21">
        <v>0.49360142299999998</v>
      </c>
      <c r="AA33" s="9">
        <v>76</v>
      </c>
      <c r="AB33" s="21">
        <v>0.18552657</v>
      </c>
      <c r="AC33" s="22">
        <v>262</v>
      </c>
      <c r="AD33" s="21">
        <v>0.313112259</v>
      </c>
      <c r="AE33" s="23">
        <v>29</v>
      </c>
      <c r="AF33" s="77">
        <v>8</v>
      </c>
      <c r="AG33" s="17">
        <f t="shared" si="0"/>
        <v>78.8</v>
      </c>
      <c r="AH33" s="23">
        <v>19</v>
      </c>
    </row>
    <row r="34" spans="1:34" x14ac:dyDescent="0.35">
      <c r="A34" s="29" t="s">
        <v>68</v>
      </c>
      <c r="B34" s="5" t="s">
        <v>38</v>
      </c>
      <c r="C34" s="6">
        <v>164.34708943482997</v>
      </c>
      <c r="D34" s="7">
        <v>32</v>
      </c>
      <c r="E34" s="8">
        <v>0.12779488552684429</v>
      </c>
      <c r="F34" s="9">
        <v>246</v>
      </c>
      <c r="G34" s="10">
        <v>0.226215697357214</v>
      </c>
      <c r="H34" s="5">
        <v>12</v>
      </c>
      <c r="I34" s="11">
        <v>25200</v>
      </c>
      <c r="J34" s="25">
        <v>103</v>
      </c>
      <c r="K34" s="70">
        <v>0.33220616866482222</v>
      </c>
      <c r="L34" s="25">
        <v>16</v>
      </c>
      <c r="M34" s="30">
        <v>0.43445082181059225</v>
      </c>
      <c r="N34" s="31">
        <v>14</v>
      </c>
      <c r="O34" s="32">
        <v>7.4999999999999997E-2</v>
      </c>
      <c r="P34" s="31">
        <v>36</v>
      </c>
      <c r="Q34" s="33">
        <v>18</v>
      </c>
      <c r="R34" s="15">
        <v>336.26097867001255</v>
      </c>
      <c r="S34" s="16">
        <v>64</v>
      </c>
      <c r="T34" s="10">
        <v>0.77128099582754994</v>
      </c>
      <c r="U34" s="17">
        <v>507</v>
      </c>
      <c r="V34" s="18">
        <v>0.75156838143036386</v>
      </c>
      <c r="W34" s="19">
        <v>446</v>
      </c>
      <c r="X34" s="20">
        <v>0.35405854400000003</v>
      </c>
      <c r="Y34" s="9">
        <v>91</v>
      </c>
      <c r="Z34" s="21">
        <v>0.50542037100000003</v>
      </c>
      <c r="AA34" s="9">
        <v>87</v>
      </c>
      <c r="AB34" s="21">
        <v>0.20368288199999998</v>
      </c>
      <c r="AC34" s="22">
        <v>189</v>
      </c>
      <c r="AD34" s="21">
        <v>0.280840953</v>
      </c>
      <c r="AE34" s="23">
        <v>40</v>
      </c>
      <c r="AF34" s="77">
        <v>7</v>
      </c>
      <c r="AG34" s="17">
        <f t="shared" si="0"/>
        <v>88.9</v>
      </c>
      <c r="AH34" s="23">
        <v>31</v>
      </c>
    </row>
    <row r="35" spans="1:34" x14ac:dyDescent="0.35">
      <c r="A35" s="29" t="s">
        <v>69</v>
      </c>
      <c r="B35" s="5" t="s">
        <v>31</v>
      </c>
      <c r="C35" s="6">
        <v>162.89917960539697</v>
      </c>
      <c r="D35" s="7">
        <v>33</v>
      </c>
      <c r="E35" s="8">
        <v>0.10755015399983352</v>
      </c>
      <c r="F35" s="9">
        <v>71</v>
      </c>
      <c r="G35" s="10">
        <v>0.161248038026749</v>
      </c>
      <c r="H35" s="5">
        <v>179</v>
      </c>
      <c r="I35" s="11">
        <v>25200</v>
      </c>
      <c r="J35" s="25">
        <v>103</v>
      </c>
      <c r="K35" s="70">
        <v>0.31192996529654882</v>
      </c>
      <c r="L35" s="25">
        <v>33</v>
      </c>
      <c r="M35" s="30">
        <v>0.23385826771653542</v>
      </c>
      <c r="N35" s="31">
        <v>133</v>
      </c>
      <c r="O35" s="32">
        <v>4.9000000000000002E-2</v>
      </c>
      <c r="P35" s="31">
        <v>141</v>
      </c>
      <c r="Q35" s="33">
        <v>54</v>
      </c>
      <c r="R35" s="15">
        <v>275.46296296296299</v>
      </c>
      <c r="S35" s="16">
        <v>147</v>
      </c>
      <c r="T35" s="10">
        <v>0.31971111020736998</v>
      </c>
      <c r="U35" s="17">
        <v>89</v>
      </c>
      <c r="V35" s="18">
        <v>0.77083333333333337</v>
      </c>
      <c r="W35" s="19">
        <v>344</v>
      </c>
      <c r="X35" s="20">
        <v>3.5412840000000001E-2</v>
      </c>
      <c r="Y35" s="9">
        <v>470</v>
      </c>
      <c r="Z35" s="21">
        <v>0.58232549099999997</v>
      </c>
      <c r="AA35" s="9">
        <v>162</v>
      </c>
      <c r="AB35" s="21">
        <v>0.17576779300000001</v>
      </c>
      <c r="AC35" s="22">
        <v>309</v>
      </c>
      <c r="AD35" s="21">
        <v>0.23440592199999999</v>
      </c>
      <c r="AE35" s="23">
        <v>79</v>
      </c>
      <c r="AF35" s="77">
        <v>3</v>
      </c>
      <c r="AG35" s="17">
        <f t="shared" si="0"/>
        <v>107.4</v>
      </c>
      <c r="AH35" s="23">
        <v>60</v>
      </c>
    </row>
    <row r="36" spans="1:34" x14ac:dyDescent="0.35">
      <c r="A36" s="29" t="s">
        <v>70</v>
      </c>
      <c r="B36" s="5" t="s">
        <v>31</v>
      </c>
      <c r="C36" s="6">
        <v>162.68146883005977</v>
      </c>
      <c r="D36" s="7">
        <v>34</v>
      </c>
      <c r="E36" s="8">
        <v>0.13328412073490814</v>
      </c>
      <c r="F36" s="9">
        <v>316</v>
      </c>
      <c r="G36" s="10">
        <v>0.15003169393820801</v>
      </c>
      <c r="H36" s="5">
        <v>221</v>
      </c>
      <c r="I36" s="11">
        <v>23500</v>
      </c>
      <c r="J36" s="25">
        <v>11</v>
      </c>
      <c r="K36" s="70">
        <v>0.27116387839539491</v>
      </c>
      <c r="L36" s="25">
        <v>80</v>
      </c>
      <c r="M36" s="30">
        <v>0.22208340769825688</v>
      </c>
      <c r="N36" s="31">
        <v>172</v>
      </c>
      <c r="O36" s="32">
        <v>4.4000000000000004E-2</v>
      </c>
      <c r="P36" s="31">
        <v>180</v>
      </c>
      <c r="Q36" s="33">
        <v>101</v>
      </c>
      <c r="R36" s="15">
        <v>283.12342569269521</v>
      </c>
      <c r="S36" s="16">
        <v>130</v>
      </c>
      <c r="T36" s="10">
        <v>0.30720546286205241</v>
      </c>
      <c r="U36" s="17">
        <v>80</v>
      </c>
      <c r="V36" s="18">
        <v>0.72040302267002521</v>
      </c>
      <c r="W36" s="19">
        <v>541</v>
      </c>
      <c r="X36" s="20">
        <v>2.6938443000000034E-2</v>
      </c>
      <c r="Y36" s="9">
        <v>528</v>
      </c>
      <c r="Z36" s="21">
        <v>0.63319108499999999</v>
      </c>
      <c r="AA36" s="9">
        <v>246</v>
      </c>
      <c r="AB36" s="21">
        <v>0.155879564</v>
      </c>
      <c r="AC36" s="22">
        <v>401</v>
      </c>
      <c r="AD36" s="21">
        <v>0.204623044</v>
      </c>
      <c r="AE36" s="23">
        <v>136</v>
      </c>
      <c r="AF36" s="77">
        <v>2</v>
      </c>
      <c r="AG36" s="17">
        <f t="shared" si="0"/>
        <v>125.5</v>
      </c>
      <c r="AH36" s="23">
        <v>85</v>
      </c>
    </row>
    <row r="37" spans="1:34" x14ac:dyDescent="0.35">
      <c r="A37" s="29" t="s">
        <v>71</v>
      </c>
      <c r="B37" s="5" t="s">
        <v>33</v>
      </c>
      <c r="C37" s="6">
        <v>161.63313827770318</v>
      </c>
      <c r="D37" s="7">
        <v>35</v>
      </c>
      <c r="E37" s="8">
        <v>7.627441034745118E-2</v>
      </c>
      <c r="F37" s="9">
        <v>2</v>
      </c>
      <c r="G37" s="10">
        <v>0.23564232431451401</v>
      </c>
      <c r="H37" s="5">
        <v>3</v>
      </c>
      <c r="I37" s="11">
        <v>25800</v>
      </c>
      <c r="J37" s="25">
        <v>154</v>
      </c>
      <c r="K37" s="70">
        <v>0.29372024334332569</v>
      </c>
      <c r="L37" s="25">
        <v>47</v>
      </c>
      <c r="M37" s="30">
        <v>0.24093280733010944</v>
      </c>
      <c r="N37" s="31">
        <v>121</v>
      </c>
      <c r="O37" s="32">
        <v>9.1999999999999998E-2</v>
      </c>
      <c r="P37" s="31">
        <v>11</v>
      </c>
      <c r="Q37" s="33">
        <v>13</v>
      </c>
      <c r="R37" s="15">
        <v>389.67032967032964</v>
      </c>
      <c r="S37" s="16">
        <v>24</v>
      </c>
      <c r="T37" s="10">
        <v>0.53540085904654466</v>
      </c>
      <c r="U37" s="17">
        <v>311</v>
      </c>
      <c r="V37" s="18">
        <v>0.85824175824175819</v>
      </c>
      <c r="W37" s="19">
        <v>13</v>
      </c>
      <c r="X37" s="20">
        <v>0.79721448500000003</v>
      </c>
      <c r="Y37" s="9">
        <v>2</v>
      </c>
      <c r="Z37" s="21">
        <v>0.38244303499999999</v>
      </c>
      <c r="AA37" s="9">
        <v>33</v>
      </c>
      <c r="AB37" s="21">
        <v>0.38886500399999996</v>
      </c>
      <c r="AC37" s="22">
        <v>9</v>
      </c>
      <c r="AD37" s="21">
        <v>0.21574054200000001</v>
      </c>
      <c r="AE37" s="23">
        <v>119</v>
      </c>
      <c r="AF37" s="77">
        <v>9</v>
      </c>
      <c r="AG37" s="17">
        <f t="shared" si="0"/>
        <v>75.2</v>
      </c>
      <c r="AH37" s="23">
        <v>16</v>
      </c>
    </row>
    <row r="38" spans="1:34" x14ac:dyDescent="0.35">
      <c r="A38" s="29" t="s">
        <v>72</v>
      </c>
      <c r="B38" s="5" t="s">
        <v>33</v>
      </c>
      <c r="C38" s="6">
        <v>160.8472234646311</v>
      </c>
      <c r="D38" s="7">
        <v>36</v>
      </c>
      <c r="E38" s="8">
        <v>9.6026694679602051E-2</v>
      </c>
      <c r="F38" s="9">
        <v>32</v>
      </c>
      <c r="G38" s="10">
        <v>0.18588035468154299</v>
      </c>
      <c r="H38" s="5">
        <v>79</v>
      </c>
      <c r="I38" s="11">
        <v>31300</v>
      </c>
      <c r="J38" s="25">
        <v>446</v>
      </c>
      <c r="K38" s="70">
        <v>0.23336531406964281</v>
      </c>
      <c r="L38" s="25">
        <v>144</v>
      </c>
      <c r="M38" s="30">
        <v>0.15000361193382938</v>
      </c>
      <c r="N38" s="31">
        <v>364</v>
      </c>
      <c r="O38" s="32">
        <v>6.0999999999999999E-2</v>
      </c>
      <c r="P38" s="31">
        <v>82</v>
      </c>
      <c r="Q38" s="33">
        <v>106</v>
      </c>
      <c r="R38" s="15">
        <v>289.58770090845564</v>
      </c>
      <c r="S38" s="16">
        <v>122</v>
      </c>
      <c r="T38" s="10">
        <v>0.63428637084551864</v>
      </c>
      <c r="U38" s="17">
        <v>415</v>
      </c>
      <c r="V38" s="18">
        <v>0.84975541579315161</v>
      </c>
      <c r="W38" s="19">
        <v>23</v>
      </c>
      <c r="X38" s="20">
        <v>0.50328928299999998</v>
      </c>
      <c r="Y38" s="9">
        <v>41</v>
      </c>
      <c r="Z38" s="21">
        <v>0.44659751000000003</v>
      </c>
      <c r="AA38" s="9">
        <v>49</v>
      </c>
      <c r="AB38" s="21">
        <v>0.35456431499999996</v>
      </c>
      <c r="AC38" s="22">
        <v>33</v>
      </c>
      <c r="AD38" s="21">
        <v>0.18089211599999999</v>
      </c>
      <c r="AE38" s="23">
        <v>197</v>
      </c>
      <c r="AF38" s="77">
        <v>4</v>
      </c>
      <c r="AG38" s="17">
        <f t="shared" si="0"/>
        <v>184.3</v>
      </c>
      <c r="AH38" s="23">
        <v>155</v>
      </c>
    </row>
    <row r="39" spans="1:34" x14ac:dyDescent="0.35">
      <c r="A39" s="29" t="s">
        <v>73</v>
      </c>
      <c r="B39" s="5" t="s">
        <v>38</v>
      </c>
      <c r="C39" s="6">
        <v>159.33264307228916</v>
      </c>
      <c r="D39" s="7">
        <v>37</v>
      </c>
      <c r="E39" s="8">
        <v>0.11615714074730468</v>
      </c>
      <c r="F39" s="9">
        <v>126</v>
      </c>
      <c r="G39" s="10">
        <v>0.19767482669275299</v>
      </c>
      <c r="H39" s="5">
        <v>50</v>
      </c>
      <c r="I39" s="11">
        <v>25200</v>
      </c>
      <c r="J39" s="25">
        <v>103</v>
      </c>
      <c r="K39" s="70">
        <v>0.33361062622736198</v>
      </c>
      <c r="L39" s="25">
        <v>15</v>
      </c>
      <c r="M39" s="30">
        <v>0.43138571748376986</v>
      </c>
      <c r="N39" s="31">
        <v>16</v>
      </c>
      <c r="O39" s="32">
        <v>8.4000000000000005E-2</v>
      </c>
      <c r="P39" s="31">
        <v>17</v>
      </c>
      <c r="Q39" s="33">
        <v>17</v>
      </c>
      <c r="R39" s="15">
        <v>416.52892561983475</v>
      </c>
      <c r="S39" s="16">
        <v>20</v>
      </c>
      <c r="T39" s="10">
        <v>0.47189996156847847</v>
      </c>
      <c r="U39" s="17">
        <v>235</v>
      </c>
      <c r="V39" s="18">
        <v>0.80495867768595042</v>
      </c>
      <c r="W39" s="19">
        <v>145</v>
      </c>
      <c r="X39" s="20">
        <v>0.43442965300000003</v>
      </c>
      <c r="Y39" s="9">
        <v>61</v>
      </c>
      <c r="Z39" s="21">
        <v>0.49366626300000005</v>
      </c>
      <c r="AA39" s="9">
        <v>77</v>
      </c>
      <c r="AB39" s="21">
        <v>0.24492730500000001</v>
      </c>
      <c r="AC39" s="22">
        <v>117</v>
      </c>
      <c r="AD39" s="21">
        <v>0.25093008900000002</v>
      </c>
      <c r="AE39" s="23">
        <v>63</v>
      </c>
      <c r="AF39" s="77">
        <v>7</v>
      </c>
      <c r="AG39" s="17">
        <f t="shared" si="0"/>
        <v>58.7</v>
      </c>
      <c r="AH39" s="23">
        <v>8</v>
      </c>
    </row>
    <row r="40" spans="1:34" x14ac:dyDescent="0.35">
      <c r="A40" s="29" t="s">
        <v>74</v>
      </c>
      <c r="B40" s="5" t="s">
        <v>38</v>
      </c>
      <c r="C40" s="6">
        <v>157.94373710432288</v>
      </c>
      <c r="D40" s="7">
        <v>38</v>
      </c>
      <c r="E40" s="8">
        <v>0.11486378843396527</v>
      </c>
      <c r="F40" s="9">
        <v>114</v>
      </c>
      <c r="G40" s="10">
        <v>0.20497451741116901</v>
      </c>
      <c r="H40" s="5">
        <v>38</v>
      </c>
      <c r="I40" s="11">
        <v>25200</v>
      </c>
      <c r="J40" s="25">
        <v>103</v>
      </c>
      <c r="K40" s="70">
        <v>0.32184579439252342</v>
      </c>
      <c r="L40" s="25">
        <v>25</v>
      </c>
      <c r="M40" s="30">
        <v>0.32220136350163026</v>
      </c>
      <c r="N40" s="31">
        <v>49</v>
      </c>
      <c r="O40" s="32">
        <v>5.9000000000000004E-2</v>
      </c>
      <c r="P40" s="31">
        <v>93</v>
      </c>
      <c r="Q40" s="33">
        <v>29</v>
      </c>
      <c r="R40" s="15">
        <v>363.48314606741576</v>
      </c>
      <c r="S40" s="16">
        <v>40</v>
      </c>
      <c r="T40" s="10">
        <v>0.54103840719777496</v>
      </c>
      <c r="U40" s="17">
        <v>323</v>
      </c>
      <c r="V40" s="18">
        <v>0.797752808988764</v>
      </c>
      <c r="W40" s="19">
        <v>173</v>
      </c>
      <c r="X40" s="20">
        <v>7.8327789000000037E-2</v>
      </c>
      <c r="Y40" s="9">
        <v>318</v>
      </c>
      <c r="Z40" s="21">
        <v>0.525676743</v>
      </c>
      <c r="AA40" s="9">
        <v>106</v>
      </c>
      <c r="AB40" s="21">
        <v>0.19700979699999999</v>
      </c>
      <c r="AC40" s="22">
        <v>216</v>
      </c>
      <c r="AD40" s="21">
        <v>0.27081301899999999</v>
      </c>
      <c r="AE40" s="23">
        <v>48</v>
      </c>
      <c r="AF40" s="77">
        <v>7</v>
      </c>
      <c r="AG40" s="17">
        <f t="shared" si="0"/>
        <v>84.4</v>
      </c>
      <c r="AH40" s="23">
        <v>23</v>
      </c>
    </row>
    <row r="41" spans="1:34" x14ac:dyDescent="0.35">
      <c r="A41" s="29" t="s">
        <v>75</v>
      </c>
      <c r="B41" s="5" t="s">
        <v>41</v>
      </c>
      <c r="C41" s="6">
        <v>157.7859056597481</v>
      </c>
      <c r="D41" s="7">
        <v>39</v>
      </c>
      <c r="E41" s="8">
        <v>0.12696399633622207</v>
      </c>
      <c r="F41" s="9">
        <v>236</v>
      </c>
      <c r="G41" s="10">
        <v>0.16027014139322401</v>
      </c>
      <c r="H41" s="5">
        <v>183</v>
      </c>
      <c r="I41" s="11">
        <v>25700</v>
      </c>
      <c r="J41" s="25">
        <v>146</v>
      </c>
      <c r="K41" s="70">
        <v>0.26105824240225489</v>
      </c>
      <c r="L41" s="25">
        <v>94</v>
      </c>
      <c r="M41" s="30">
        <v>0.26659125188536953</v>
      </c>
      <c r="N41" s="31">
        <v>90</v>
      </c>
      <c r="O41" s="32">
        <v>5.7999999999999996E-2</v>
      </c>
      <c r="P41" s="31">
        <v>98</v>
      </c>
      <c r="Q41" s="33">
        <v>111</v>
      </c>
      <c r="R41" s="15">
        <v>288.96713615023475</v>
      </c>
      <c r="S41" s="16">
        <v>125</v>
      </c>
      <c r="T41" s="10">
        <v>0.74404686364668193</v>
      </c>
      <c r="U41" s="17">
        <v>497</v>
      </c>
      <c r="V41" s="18">
        <v>0.78051643192488263</v>
      </c>
      <c r="W41" s="19">
        <v>286</v>
      </c>
      <c r="X41" s="20">
        <v>0.12471798899999997</v>
      </c>
      <c r="Y41" s="9">
        <v>250</v>
      </c>
      <c r="Z41" s="21">
        <v>0.58770856299999996</v>
      </c>
      <c r="AA41" s="9">
        <v>170</v>
      </c>
      <c r="AB41" s="21">
        <v>0.240362256</v>
      </c>
      <c r="AC41" s="22">
        <v>128</v>
      </c>
      <c r="AD41" s="21">
        <v>0.16525925</v>
      </c>
      <c r="AE41" s="23">
        <v>227</v>
      </c>
      <c r="AF41" s="77">
        <v>1</v>
      </c>
      <c r="AG41" s="17">
        <f t="shared" si="0"/>
        <v>155.30000000000001</v>
      </c>
      <c r="AH41" s="23">
        <v>121</v>
      </c>
    </row>
    <row r="42" spans="1:34" x14ac:dyDescent="0.35">
      <c r="A42" s="4" t="s">
        <v>76</v>
      </c>
      <c r="B42" s="5" t="s">
        <v>61</v>
      </c>
      <c r="C42" s="6">
        <v>157.28666487922587</v>
      </c>
      <c r="D42" s="7">
        <v>40</v>
      </c>
      <c r="E42" s="8">
        <v>0.1297071129707113</v>
      </c>
      <c r="F42" s="9">
        <v>268</v>
      </c>
      <c r="G42" s="10">
        <v>0.175410408174628</v>
      </c>
      <c r="H42" s="5">
        <v>110</v>
      </c>
      <c r="I42" s="11">
        <v>23400</v>
      </c>
      <c r="J42" s="25">
        <v>9</v>
      </c>
      <c r="K42" s="70">
        <v>0.32292236902454541</v>
      </c>
      <c r="L42" s="25">
        <v>24</v>
      </c>
      <c r="M42" s="12">
        <v>0.39505968169761274</v>
      </c>
      <c r="N42" s="31">
        <v>25</v>
      </c>
      <c r="O42" s="13">
        <v>6.5000000000000002E-2</v>
      </c>
      <c r="P42" s="31">
        <v>70</v>
      </c>
      <c r="Q42" s="33">
        <v>38</v>
      </c>
      <c r="R42" s="15">
        <v>333.18777292576419</v>
      </c>
      <c r="S42" s="16">
        <v>67</v>
      </c>
      <c r="T42" s="10">
        <v>0.41776520562245811</v>
      </c>
      <c r="U42" s="17">
        <v>179</v>
      </c>
      <c r="V42" s="18">
        <v>0.77729257641921401</v>
      </c>
      <c r="W42" s="19">
        <v>307</v>
      </c>
      <c r="X42" s="20">
        <v>0.27483884000000003</v>
      </c>
      <c r="Y42" s="9">
        <v>124</v>
      </c>
      <c r="Z42" s="21">
        <v>0.54315446199999995</v>
      </c>
      <c r="AA42" s="9">
        <v>118</v>
      </c>
      <c r="AB42" s="21">
        <v>0.18117058599999999</v>
      </c>
      <c r="AC42" s="22">
        <v>283</v>
      </c>
      <c r="AD42" s="21">
        <v>0.26908733600000001</v>
      </c>
      <c r="AE42" s="23">
        <v>50</v>
      </c>
      <c r="AF42" s="77">
        <v>6</v>
      </c>
      <c r="AG42" s="17">
        <f t="shared" si="0"/>
        <v>68</v>
      </c>
      <c r="AH42" s="23">
        <v>10</v>
      </c>
    </row>
    <row r="43" spans="1:34" x14ac:dyDescent="0.35">
      <c r="A43" s="29" t="s">
        <v>77</v>
      </c>
      <c r="B43" s="5" t="s">
        <v>51</v>
      </c>
      <c r="C43" s="6">
        <v>156.08265785824605</v>
      </c>
      <c r="D43" s="7">
        <v>41</v>
      </c>
      <c r="E43" s="8">
        <v>9.4980137233658363E-2</v>
      </c>
      <c r="F43" s="9">
        <v>27</v>
      </c>
      <c r="G43" s="10">
        <v>0.16231454021981601</v>
      </c>
      <c r="H43" s="5">
        <v>173</v>
      </c>
      <c r="I43" s="11">
        <v>26300</v>
      </c>
      <c r="J43" s="25">
        <v>194</v>
      </c>
      <c r="K43" s="70">
        <v>0.23137798137455251</v>
      </c>
      <c r="L43" s="25">
        <v>149</v>
      </c>
      <c r="M43" s="30">
        <v>0.23375312650840319</v>
      </c>
      <c r="N43" s="31">
        <v>134</v>
      </c>
      <c r="O43" s="32">
        <v>4.5999999999999999E-2</v>
      </c>
      <c r="P43" s="31">
        <v>163</v>
      </c>
      <c r="Q43" s="33">
        <v>150</v>
      </c>
      <c r="R43" s="15">
        <v>225.8385093167702</v>
      </c>
      <c r="S43" s="16">
        <v>236</v>
      </c>
      <c r="T43" s="10">
        <v>0.55209795776520143</v>
      </c>
      <c r="U43" s="17">
        <v>338</v>
      </c>
      <c r="V43" s="18">
        <v>0.75776397515527949</v>
      </c>
      <c r="W43" s="19">
        <v>418</v>
      </c>
      <c r="X43" s="20">
        <v>0.16555478199999996</v>
      </c>
      <c r="Y43" s="9">
        <v>201</v>
      </c>
      <c r="Z43" s="21">
        <v>0.533834739</v>
      </c>
      <c r="AA43" s="9">
        <v>111</v>
      </c>
      <c r="AB43" s="21">
        <v>0.25075008100000001</v>
      </c>
      <c r="AC43" s="22">
        <v>105</v>
      </c>
      <c r="AD43" s="21">
        <v>0.20714401599999999</v>
      </c>
      <c r="AE43" s="23">
        <v>130</v>
      </c>
      <c r="AF43" s="77">
        <v>2</v>
      </c>
      <c r="AG43" s="17">
        <f t="shared" si="0"/>
        <v>168.9</v>
      </c>
      <c r="AH43" s="23">
        <v>138</v>
      </c>
    </row>
    <row r="44" spans="1:34" x14ac:dyDescent="0.35">
      <c r="A44" s="29" t="s">
        <v>78</v>
      </c>
      <c r="B44" s="5" t="s">
        <v>38</v>
      </c>
      <c r="C44" s="6">
        <v>155.74178242069416</v>
      </c>
      <c r="D44" s="7">
        <v>42</v>
      </c>
      <c r="E44" s="8">
        <v>0.12315724815724816</v>
      </c>
      <c r="F44" s="9">
        <v>194</v>
      </c>
      <c r="G44" s="10">
        <v>0.23084037756212</v>
      </c>
      <c r="H44" s="5">
        <v>7</v>
      </c>
      <c r="I44" s="11">
        <v>27300</v>
      </c>
      <c r="J44" s="25">
        <v>258</v>
      </c>
      <c r="K44" s="70">
        <v>0.2325699639933175</v>
      </c>
      <c r="L44" s="25">
        <v>146</v>
      </c>
      <c r="M44" s="30">
        <v>0.3952295930046239</v>
      </c>
      <c r="N44" s="31">
        <v>24</v>
      </c>
      <c r="O44" s="32">
        <v>5.7999999999999996E-2</v>
      </c>
      <c r="P44" s="31">
        <v>98</v>
      </c>
      <c r="Q44" s="33">
        <v>74</v>
      </c>
      <c r="R44" s="15">
        <v>466.97952218430032</v>
      </c>
      <c r="S44" s="16">
        <v>14</v>
      </c>
      <c r="T44" s="10">
        <v>1.1429621979320852</v>
      </c>
      <c r="U44" s="17">
        <v>568</v>
      </c>
      <c r="V44" s="18">
        <v>0.71672354948805461</v>
      </c>
      <c r="W44" s="19">
        <v>546</v>
      </c>
      <c r="X44" s="20">
        <v>0.38599027900000005</v>
      </c>
      <c r="Y44" s="9">
        <v>74</v>
      </c>
      <c r="Z44" s="21">
        <v>0.33573668899999998</v>
      </c>
      <c r="AA44" s="9">
        <v>23</v>
      </c>
      <c r="AB44" s="21">
        <v>0.40756961500000005</v>
      </c>
      <c r="AC44" s="22">
        <v>7</v>
      </c>
      <c r="AD44" s="21">
        <v>0.24873776</v>
      </c>
      <c r="AE44" s="23">
        <v>66</v>
      </c>
      <c r="AF44" s="77">
        <v>6</v>
      </c>
      <c r="AG44" s="17">
        <f t="shared" si="0"/>
        <v>125.4</v>
      </c>
      <c r="AH44" s="23">
        <v>84</v>
      </c>
    </row>
    <row r="45" spans="1:34" x14ac:dyDescent="0.35">
      <c r="A45" s="29" t="s">
        <v>79</v>
      </c>
      <c r="B45" s="5" t="s">
        <v>41</v>
      </c>
      <c r="C45" s="6">
        <v>155.26111939694542</v>
      </c>
      <c r="D45" s="7">
        <v>43</v>
      </c>
      <c r="E45" s="8">
        <v>0.12405987042966714</v>
      </c>
      <c r="F45" s="9">
        <v>203</v>
      </c>
      <c r="G45" s="10">
        <v>0.16823737234203201</v>
      </c>
      <c r="H45" s="5">
        <v>147</v>
      </c>
      <c r="I45" s="11">
        <v>25000</v>
      </c>
      <c r="J45" s="25">
        <v>82</v>
      </c>
      <c r="K45" s="70">
        <v>0.28116226838854569</v>
      </c>
      <c r="L45" s="25">
        <v>59</v>
      </c>
      <c r="M45" s="30">
        <v>0.31334356431747529</v>
      </c>
      <c r="N45" s="31">
        <v>56</v>
      </c>
      <c r="O45" s="32">
        <v>7.0000000000000007E-2</v>
      </c>
      <c r="P45" s="31">
        <v>49</v>
      </c>
      <c r="Q45" s="33">
        <v>53</v>
      </c>
      <c r="R45" s="15">
        <v>254.9777117384844</v>
      </c>
      <c r="S45" s="16">
        <v>185</v>
      </c>
      <c r="T45" s="10">
        <v>0.76601160822428671</v>
      </c>
      <c r="U45" s="17">
        <v>503</v>
      </c>
      <c r="V45" s="18">
        <v>0.78157503714710252</v>
      </c>
      <c r="W45" s="19">
        <v>276</v>
      </c>
      <c r="X45" s="20">
        <v>0.26017942800000005</v>
      </c>
      <c r="Y45" s="9">
        <v>132</v>
      </c>
      <c r="Z45" s="21">
        <v>0.56482247900000004</v>
      </c>
      <c r="AA45" s="9">
        <v>138</v>
      </c>
      <c r="AB45" s="21">
        <v>0.16560662099999998</v>
      </c>
      <c r="AC45" s="22">
        <v>351</v>
      </c>
      <c r="AD45" s="21">
        <v>0.26044434799999999</v>
      </c>
      <c r="AE45" s="23">
        <v>56</v>
      </c>
      <c r="AF45" s="77">
        <v>5</v>
      </c>
      <c r="AG45" s="17">
        <f t="shared" si="0"/>
        <v>131.5</v>
      </c>
      <c r="AH45" s="23">
        <v>92</v>
      </c>
    </row>
    <row r="46" spans="1:34" x14ac:dyDescent="0.35">
      <c r="A46" s="29" t="s">
        <v>80</v>
      </c>
      <c r="B46" s="5" t="s">
        <v>33</v>
      </c>
      <c r="C46" s="6">
        <v>154.97568777304295</v>
      </c>
      <c r="D46" s="7">
        <v>44</v>
      </c>
      <c r="E46" s="8">
        <v>9.8143787228147941E-2</v>
      </c>
      <c r="F46" s="9">
        <v>39</v>
      </c>
      <c r="G46" s="10">
        <v>0.177231172544733</v>
      </c>
      <c r="H46" s="5">
        <v>103</v>
      </c>
      <c r="I46" s="11">
        <v>31300</v>
      </c>
      <c r="J46" s="25">
        <v>446</v>
      </c>
      <c r="K46" s="70">
        <v>0.3165378176088241</v>
      </c>
      <c r="L46" s="25">
        <v>28</v>
      </c>
      <c r="M46" s="30">
        <v>0.13996644295302013</v>
      </c>
      <c r="N46" s="31">
        <v>389</v>
      </c>
      <c r="O46" s="32">
        <v>7.5999999999999998E-2</v>
      </c>
      <c r="P46" s="31">
        <v>31</v>
      </c>
      <c r="Q46" s="33">
        <v>26</v>
      </c>
      <c r="R46" s="15">
        <v>292.22689075630251</v>
      </c>
      <c r="S46" s="16">
        <v>118</v>
      </c>
      <c r="T46" s="10">
        <v>0.35388383064975537</v>
      </c>
      <c r="U46" s="17">
        <v>117</v>
      </c>
      <c r="V46" s="18">
        <v>0.8172268907563025</v>
      </c>
      <c r="W46" s="19">
        <v>94</v>
      </c>
      <c r="X46" s="20">
        <v>0.47590971500000001</v>
      </c>
      <c r="Y46" s="9">
        <v>49</v>
      </c>
      <c r="Z46" s="21">
        <v>0.50981685199999993</v>
      </c>
      <c r="AA46" s="9">
        <v>89</v>
      </c>
      <c r="AB46" s="21">
        <v>0.27678628399999999</v>
      </c>
      <c r="AC46" s="22">
        <v>81</v>
      </c>
      <c r="AD46" s="21">
        <v>0.19752823799999999</v>
      </c>
      <c r="AE46" s="23">
        <v>155</v>
      </c>
      <c r="AF46" s="77">
        <v>5</v>
      </c>
      <c r="AG46" s="17">
        <f t="shared" si="0"/>
        <v>139.1</v>
      </c>
      <c r="AH46" s="23">
        <v>100</v>
      </c>
    </row>
    <row r="47" spans="1:34" x14ac:dyDescent="0.35">
      <c r="A47" s="29" t="s">
        <v>81</v>
      </c>
      <c r="B47" s="5" t="s">
        <v>41</v>
      </c>
      <c r="C47" s="6">
        <v>154.76117330449637</v>
      </c>
      <c r="D47" s="7">
        <v>45</v>
      </c>
      <c r="E47" s="8">
        <v>0.13689058281721456</v>
      </c>
      <c r="F47" s="9">
        <v>359</v>
      </c>
      <c r="G47" s="10">
        <v>0.193583476322228</v>
      </c>
      <c r="H47" s="5">
        <v>58</v>
      </c>
      <c r="I47" s="11">
        <v>23700</v>
      </c>
      <c r="J47" s="25">
        <v>13</v>
      </c>
      <c r="K47" s="70">
        <v>0.3179814030645654</v>
      </c>
      <c r="L47" s="25">
        <v>27</v>
      </c>
      <c r="M47" s="30">
        <v>0.32781954887218046</v>
      </c>
      <c r="N47" s="31">
        <v>47</v>
      </c>
      <c r="O47" s="32">
        <v>7.5999999999999998E-2</v>
      </c>
      <c r="P47" s="31">
        <v>31</v>
      </c>
      <c r="Q47" s="33">
        <v>34</v>
      </c>
      <c r="R47" s="15">
        <v>352.2504892367906</v>
      </c>
      <c r="S47" s="16">
        <v>48</v>
      </c>
      <c r="T47" s="10">
        <v>0.59978492022856811</v>
      </c>
      <c r="U47" s="17">
        <v>381</v>
      </c>
      <c r="V47" s="18">
        <v>0.77495107632093929</v>
      </c>
      <c r="W47" s="19">
        <v>317</v>
      </c>
      <c r="X47" s="20">
        <v>0.295961048</v>
      </c>
      <c r="Y47" s="9">
        <v>113</v>
      </c>
      <c r="Z47" s="21">
        <v>0.596321239</v>
      </c>
      <c r="AA47" s="9">
        <v>182</v>
      </c>
      <c r="AB47" s="21">
        <v>0.226314825</v>
      </c>
      <c r="AC47" s="22">
        <v>151</v>
      </c>
      <c r="AD47" s="21">
        <v>0.17305754100000001</v>
      </c>
      <c r="AE47" s="23">
        <v>213</v>
      </c>
      <c r="AF47" s="77">
        <v>8</v>
      </c>
      <c r="AG47" s="17">
        <f t="shared" si="0"/>
        <v>86.6</v>
      </c>
      <c r="AH47" s="23">
        <v>27</v>
      </c>
    </row>
    <row r="48" spans="1:34" x14ac:dyDescent="0.35">
      <c r="A48" s="29" t="s">
        <v>82</v>
      </c>
      <c r="B48" s="5" t="s">
        <v>35</v>
      </c>
      <c r="C48" s="6">
        <v>153.40463786824029</v>
      </c>
      <c r="D48" s="7">
        <v>46</v>
      </c>
      <c r="E48" s="8">
        <v>9.8497370398196851E-2</v>
      </c>
      <c r="F48" s="9">
        <v>40</v>
      </c>
      <c r="G48" s="10">
        <v>0.229048894380219</v>
      </c>
      <c r="H48" s="5">
        <v>9</v>
      </c>
      <c r="I48" s="11">
        <v>24200</v>
      </c>
      <c r="J48" s="25">
        <v>25</v>
      </c>
      <c r="K48" s="70">
        <v>0.35737731600792122</v>
      </c>
      <c r="L48" s="25">
        <v>7</v>
      </c>
      <c r="M48" s="30">
        <v>0.46168110980350202</v>
      </c>
      <c r="N48" s="31">
        <v>7</v>
      </c>
      <c r="O48" s="32">
        <v>8.6999999999999994E-2</v>
      </c>
      <c r="P48" s="31">
        <v>13</v>
      </c>
      <c r="Q48" s="33">
        <v>4</v>
      </c>
      <c r="R48" s="15">
        <v>335.21545319465082</v>
      </c>
      <c r="S48" s="16">
        <v>65</v>
      </c>
      <c r="T48" s="10">
        <v>0.35868186146511349</v>
      </c>
      <c r="U48" s="17">
        <v>119</v>
      </c>
      <c r="V48" s="18">
        <v>0.74294205052005946</v>
      </c>
      <c r="W48" s="19">
        <v>486</v>
      </c>
      <c r="X48" s="20">
        <v>0.41284575700000004</v>
      </c>
      <c r="Y48" s="9">
        <v>66</v>
      </c>
      <c r="Z48" s="21">
        <v>0.48138647999999995</v>
      </c>
      <c r="AA48" s="9">
        <v>66</v>
      </c>
      <c r="AB48" s="21">
        <v>0.20695056000000001</v>
      </c>
      <c r="AC48" s="22">
        <v>183</v>
      </c>
      <c r="AD48" s="21">
        <v>0.30569301300000001</v>
      </c>
      <c r="AE48" s="23">
        <v>33</v>
      </c>
      <c r="AF48" s="77">
        <v>9</v>
      </c>
      <c r="AG48" s="17">
        <f t="shared" si="0"/>
        <v>36.1</v>
      </c>
      <c r="AH48" s="23">
        <v>4</v>
      </c>
    </row>
    <row r="49" spans="1:34" x14ac:dyDescent="0.35">
      <c r="A49" s="29" t="s">
        <v>83</v>
      </c>
      <c r="B49" s="5" t="s">
        <v>61</v>
      </c>
      <c r="C49" s="6">
        <v>153.39671332655593</v>
      </c>
      <c r="D49" s="7">
        <v>47</v>
      </c>
      <c r="E49" s="8">
        <v>0.13181851285412571</v>
      </c>
      <c r="F49" s="9">
        <v>296</v>
      </c>
      <c r="G49" s="10">
        <v>0.15658776170444499</v>
      </c>
      <c r="H49" s="5">
        <v>195</v>
      </c>
      <c r="I49" s="11">
        <v>24900</v>
      </c>
      <c r="J49" s="25">
        <v>70</v>
      </c>
      <c r="K49" s="70">
        <v>0.31323617749223021</v>
      </c>
      <c r="L49" s="25">
        <v>32</v>
      </c>
      <c r="M49" s="30">
        <v>0.43303189311897583</v>
      </c>
      <c r="N49" s="31">
        <v>15</v>
      </c>
      <c r="O49" s="32">
        <v>7.400000000000001E-2</v>
      </c>
      <c r="P49" s="31">
        <v>40</v>
      </c>
      <c r="Q49" s="33">
        <v>30</v>
      </c>
      <c r="R49" s="15">
        <v>350.48409405255876</v>
      </c>
      <c r="S49" s="16">
        <v>49</v>
      </c>
      <c r="T49" s="10">
        <v>0.29263124712209443</v>
      </c>
      <c r="U49" s="17">
        <v>72</v>
      </c>
      <c r="V49" s="18">
        <v>0.72752420470262791</v>
      </c>
      <c r="W49" s="19">
        <v>531</v>
      </c>
      <c r="X49" s="20">
        <v>0.38515668599999997</v>
      </c>
      <c r="Y49" s="9">
        <v>75</v>
      </c>
      <c r="Z49" s="21">
        <v>0.52137453700000003</v>
      </c>
      <c r="AA49" s="9">
        <v>100</v>
      </c>
      <c r="AB49" s="21">
        <v>0.24100982700000001</v>
      </c>
      <c r="AC49" s="22">
        <v>124</v>
      </c>
      <c r="AD49" s="21">
        <v>0.22869756199999999</v>
      </c>
      <c r="AE49" s="23">
        <v>90</v>
      </c>
      <c r="AF49" s="77">
        <v>6</v>
      </c>
      <c r="AG49" s="17">
        <f t="shared" si="0"/>
        <v>65</v>
      </c>
      <c r="AH49" s="23">
        <v>9</v>
      </c>
    </row>
    <row r="50" spans="1:34" x14ac:dyDescent="0.35">
      <c r="A50" s="29" t="s">
        <v>84</v>
      </c>
      <c r="B50" s="5" t="s">
        <v>85</v>
      </c>
      <c r="C50" s="6">
        <v>152.38962341329534</v>
      </c>
      <c r="D50" s="7">
        <v>48</v>
      </c>
      <c r="E50" s="8">
        <v>0.1174127630097844</v>
      </c>
      <c r="F50" s="9">
        <v>142</v>
      </c>
      <c r="G50" s="10">
        <v>0.18386486711497799</v>
      </c>
      <c r="H50" s="5">
        <v>90</v>
      </c>
      <c r="I50" s="11">
        <v>25600</v>
      </c>
      <c r="J50" s="25">
        <v>137</v>
      </c>
      <c r="K50" s="70">
        <v>0.30361655624615808</v>
      </c>
      <c r="L50" s="25">
        <v>39</v>
      </c>
      <c r="M50" s="30">
        <v>0.27960428884544752</v>
      </c>
      <c r="N50" s="31">
        <v>80</v>
      </c>
      <c r="O50" s="32">
        <v>4.4000000000000004E-2</v>
      </c>
      <c r="P50" s="31">
        <v>180</v>
      </c>
      <c r="Q50" s="33" t="s">
        <v>86</v>
      </c>
      <c r="R50" s="15">
        <v>306.07734806629838</v>
      </c>
      <c r="S50" s="16">
        <v>102</v>
      </c>
      <c r="T50" s="10">
        <v>0.53881730289758667</v>
      </c>
      <c r="U50" s="17">
        <v>315</v>
      </c>
      <c r="V50" s="18">
        <v>0.7541436464088398</v>
      </c>
      <c r="W50" s="19">
        <v>430</v>
      </c>
      <c r="X50" s="20">
        <v>2.0529965000000039E-2</v>
      </c>
      <c r="Y50" s="9">
        <v>561</v>
      </c>
      <c r="Z50" s="21">
        <v>0.60003292099999994</v>
      </c>
      <c r="AA50" s="9">
        <v>188</v>
      </c>
      <c r="AB50" s="21">
        <v>0.15994920699999998</v>
      </c>
      <c r="AC50" s="22">
        <v>381</v>
      </c>
      <c r="AD50" s="21">
        <v>0.23757230900000001</v>
      </c>
      <c r="AE50" s="23">
        <v>77</v>
      </c>
      <c r="AF50" s="77">
        <v>2</v>
      </c>
      <c r="AG50" s="17">
        <f>(D50+H50+L50+J50+N50+P50+S50+U50+AA50)/9</f>
        <v>131</v>
      </c>
      <c r="AH50" s="23">
        <v>91</v>
      </c>
    </row>
    <row r="51" spans="1:34" x14ac:dyDescent="0.35">
      <c r="A51" s="29" t="s">
        <v>87</v>
      </c>
      <c r="B51" s="5" t="s">
        <v>31</v>
      </c>
      <c r="C51" s="6">
        <v>152.37341473985717</v>
      </c>
      <c r="D51" s="7">
        <v>49</v>
      </c>
      <c r="E51" s="8">
        <v>0.10536730150878061</v>
      </c>
      <c r="F51" s="9">
        <v>61</v>
      </c>
      <c r="G51" s="10">
        <v>0.19893842180556701</v>
      </c>
      <c r="H51" s="5">
        <v>46</v>
      </c>
      <c r="I51" s="11">
        <v>24300</v>
      </c>
      <c r="J51" s="25">
        <v>32</v>
      </c>
      <c r="K51" s="70">
        <v>0.26638674033149168</v>
      </c>
      <c r="L51" s="25">
        <v>86</v>
      </c>
      <c r="M51" s="30">
        <v>0.31799755991971351</v>
      </c>
      <c r="N51" s="31">
        <v>53</v>
      </c>
      <c r="O51" s="32">
        <v>6.2E-2</v>
      </c>
      <c r="P51" s="31">
        <v>78</v>
      </c>
      <c r="Q51" s="33">
        <v>50</v>
      </c>
      <c r="R51" s="15">
        <v>324.33061699650756</v>
      </c>
      <c r="S51" s="16">
        <v>77</v>
      </c>
      <c r="T51" s="10">
        <v>0.76528786083427347</v>
      </c>
      <c r="U51" s="17">
        <v>502</v>
      </c>
      <c r="V51" s="18">
        <v>0.6938300349243306</v>
      </c>
      <c r="W51" s="19">
        <v>568</v>
      </c>
      <c r="X51" s="20">
        <v>0.27423129899999998</v>
      </c>
      <c r="Y51" s="9">
        <v>125</v>
      </c>
      <c r="Z51" s="21">
        <v>0.44950035999999999</v>
      </c>
      <c r="AA51" s="9">
        <v>50</v>
      </c>
      <c r="AB51" s="21">
        <v>0.22938621300000001</v>
      </c>
      <c r="AC51" s="22">
        <v>142</v>
      </c>
      <c r="AD51" s="21">
        <v>0.312873756</v>
      </c>
      <c r="AE51" s="23">
        <v>30</v>
      </c>
      <c r="AF51" s="77">
        <v>7</v>
      </c>
      <c r="AG51" s="17">
        <f t="shared" ref="AG51:AG64" si="1">(D51+H51+L51+J51+N51+P51+Q51+S51+U51+AA51)/10</f>
        <v>102.3</v>
      </c>
      <c r="AH51" s="23">
        <v>52</v>
      </c>
    </row>
    <row r="52" spans="1:34" x14ac:dyDescent="0.35">
      <c r="A52" s="29" t="s">
        <v>88</v>
      </c>
      <c r="B52" s="5" t="s">
        <v>38</v>
      </c>
      <c r="C52" s="6">
        <v>151.77121336942449</v>
      </c>
      <c r="D52" s="7">
        <v>50</v>
      </c>
      <c r="E52" s="8">
        <v>0.12662841191066998</v>
      </c>
      <c r="F52" s="9">
        <v>234</v>
      </c>
      <c r="G52" s="10">
        <v>0.22010359817835501</v>
      </c>
      <c r="H52" s="5">
        <v>16</v>
      </c>
      <c r="I52" s="11">
        <v>27500</v>
      </c>
      <c r="J52" s="25">
        <v>272</v>
      </c>
      <c r="K52" s="70">
        <v>0.26971224651637021</v>
      </c>
      <c r="L52" s="25">
        <v>81</v>
      </c>
      <c r="M52" s="30">
        <v>0.24487480438184664</v>
      </c>
      <c r="N52" s="31">
        <v>112</v>
      </c>
      <c r="O52" s="32">
        <v>4.5999999999999999E-2</v>
      </c>
      <c r="P52" s="31">
        <v>163</v>
      </c>
      <c r="Q52" s="33">
        <v>94</v>
      </c>
      <c r="R52" s="15">
        <v>305.48387096774195</v>
      </c>
      <c r="S52" s="16">
        <v>103</v>
      </c>
      <c r="T52" s="10">
        <v>0.71124228128177092</v>
      </c>
      <c r="U52" s="17">
        <v>478</v>
      </c>
      <c r="V52" s="18">
        <v>0.75322580645161286</v>
      </c>
      <c r="W52" s="19">
        <v>437</v>
      </c>
      <c r="X52" s="20">
        <v>0.19915623100000002</v>
      </c>
      <c r="Y52" s="9">
        <v>168</v>
      </c>
      <c r="Z52" s="21">
        <v>0.495687078</v>
      </c>
      <c r="AA52" s="9">
        <v>78</v>
      </c>
      <c r="AB52" s="21">
        <v>0.165663165</v>
      </c>
      <c r="AC52" s="22">
        <v>349</v>
      </c>
      <c r="AD52" s="21">
        <v>0.32814501699999998</v>
      </c>
      <c r="AE52" s="23">
        <v>21</v>
      </c>
      <c r="AF52" s="77">
        <v>3</v>
      </c>
      <c r="AG52" s="17">
        <f t="shared" si="1"/>
        <v>144.69999999999999</v>
      </c>
      <c r="AH52" s="23">
        <v>110</v>
      </c>
    </row>
    <row r="53" spans="1:34" x14ac:dyDescent="0.35">
      <c r="A53" s="29" t="s">
        <v>89</v>
      </c>
      <c r="B53" s="5" t="s">
        <v>41</v>
      </c>
      <c r="C53" s="6">
        <v>151.61502193239662</v>
      </c>
      <c r="D53" s="7">
        <v>51</v>
      </c>
      <c r="E53" s="8">
        <v>0.13336427632087877</v>
      </c>
      <c r="F53" s="9">
        <v>318</v>
      </c>
      <c r="G53" s="10">
        <v>0.21926838190999201</v>
      </c>
      <c r="H53" s="5">
        <v>18</v>
      </c>
      <c r="I53" s="11">
        <v>24700</v>
      </c>
      <c r="J53" s="25">
        <v>54</v>
      </c>
      <c r="K53" s="70">
        <v>0.36575086061335882</v>
      </c>
      <c r="L53" s="25">
        <v>5</v>
      </c>
      <c r="M53" s="30">
        <v>0.45816080885893112</v>
      </c>
      <c r="N53" s="31">
        <v>10</v>
      </c>
      <c r="O53" s="32">
        <v>0.10800000000000001</v>
      </c>
      <c r="P53" s="31">
        <v>7</v>
      </c>
      <c r="Q53" s="33">
        <v>6</v>
      </c>
      <c r="R53" s="15">
        <v>372.83142389525369</v>
      </c>
      <c r="S53" s="16">
        <v>34</v>
      </c>
      <c r="T53" s="10">
        <v>-5.2513144166942305E-2</v>
      </c>
      <c r="U53" s="17">
        <v>3</v>
      </c>
      <c r="V53" s="18">
        <v>0.76104746317512273</v>
      </c>
      <c r="W53" s="19">
        <v>405</v>
      </c>
      <c r="X53" s="20">
        <v>0.54296927499999992</v>
      </c>
      <c r="Y53" s="9">
        <v>30</v>
      </c>
      <c r="Z53" s="21">
        <v>0.55696293899999993</v>
      </c>
      <c r="AA53" s="9">
        <v>129</v>
      </c>
      <c r="AB53" s="21">
        <v>0.24745346400000001</v>
      </c>
      <c r="AC53" s="22">
        <v>109</v>
      </c>
      <c r="AD53" s="21">
        <v>0.18843162299999999</v>
      </c>
      <c r="AE53" s="23">
        <v>182</v>
      </c>
      <c r="AF53" s="77">
        <v>9</v>
      </c>
      <c r="AG53" s="17">
        <f t="shared" si="1"/>
        <v>31.7</v>
      </c>
      <c r="AH53" s="23">
        <v>2</v>
      </c>
    </row>
    <row r="54" spans="1:34" x14ac:dyDescent="0.35">
      <c r="A54" s="29" t="s">
        <v>90</v>
      </c>
      <c r="B54" s="5" t="s">
        <v>38</v>
      </c>
      <c r="C54" s="6">
        <v>151.59714310752784</v>
      </c>
      <c r="D54" s="7">
        <v>52</v>
      </c>
      <c r="E54" s="8">
        <v>0.11265264831273936</v>
      </c>
      <c r="F54" s="9">
        <v>98</v>
      </c>
      <c r="G54" s="10">
        <v>0.18711864782503901</v>
      </c>
      <c r="H54" s="5">
        <v>71</v>
      </c>
      <c r="I54" s="11">
        <v>25600</v>
      </c>
      <c r="J54" s="25">
        <v>137</v>
      </c>
      <c r="K54" s="70">
        <v>0.26456335312325568</v>
      </c>
      <c r="L54" s="25">
        <v>91</v>
      </c>
      <c r="M54" s="30">
        <v>0.33987541599112553</v>
      </c>
      <c r="N54" s="31">
        <v>40</v>
      </c>
      <c r="O54" s="32">
        <v>0.06</v>
      </c>
      <c r="P54" s="31">
        <v>89</v>
      </c>
      <c r="Q54" s="33">
        <v>88</v>
      </c>
      <c r="R54" s="15">
        <v>331.82897862232778</v>
      </c>
      <c r="S54" s="16">
        <v>70</v>
      </c>
      <c r="T54" s="10">
        <v>0.63105067645291557</v>
      </c>
      <c r="U54" s="17">
        <v>409</v>
      </c>
      <c r="V54" s="18">
        <v>0.74346793349168649</v>
      </c>
      <c r="W54" s="19">
        <v>484</v>
      </c>
      <c r="X54" s="20">
        <v>0.29878102900000003</v>
      </c>
      <c r="Y54" s="9">
        <v>112</v>
      </c>
      <c r="Z54" s="21">
        <v>0.51570832</v>
      </c>
      <c r="AA54" s="9">
        <v>93</v>
      </c>
      <c r="AB54" s="21">
        <v>0.25482385699999999</v>
      </c>
      <c r="AC54" s="22">
        <v>100</v>
      </c>
      <c r="AD54" s="21">
        <v>0.22188671200000001</v>
      </c>
      <c r="AE54" s="23">
        <v>107</v>
      </c>
      <c r="AF54" s="77">
        <v>2</v>
      </c>
      <c r="AG54" s="17">
        <f t="shared" si="1"/>
        <v>114</v>
      </c>
      <c r="AH54" s="23">
        <v>66</v>
      </c>
    </row>
    <row r="55" spans="1:34" x14ac:dyDescent="0.35">
      <c r="A55" s="29" t="s">
        <v>91</v>
      </c>
      <c r="B55" s="5" t="s">
        <v>92</v>
      </c>
      <c r="C55" s="6">
        <v>151.41027081694571</v>
      </c>
      <c r="D55" s="7">
        <v>53</v>
      </c>
      <c r="E55" s="8">
        <v>0.10279055959625946</v>
      </c>
      <c r="F55" s="9">
        <v>51</v>
      </c>
      <c r="G55" s="10">
        <v>0.19236522269167899</v>
      </c>
      <c r="H55" s="5">
        <v>60</v>
      </c>
      <c r="I55" s="11">
        <v>25700</v>
      </c>
      <c r="J55" s="25">
        <v>146</v>
      </c>
      <c r="K55" s="70">
        <v>0.2135120392737474</v>
      </c>
      <c r="L55" s="25">
        <v>193</v>
      </c>
      <c r="M55" s="30">
        <v>0.22937853107344633</v>
      </c>
      <c r="N55" s="31">
        <v>148</v>
      </c>
      <c r="O55" s="32">
        <v>4.9000000000000002E-2</v>
      </c>
      <c r="P55" s="31">
        <v>141</v>
      </c>
      <c r="Q55" s="33">
        <v>139</v>
      </c>
      <c r="R55" s="15">
        <v>296.2962962962963</v>
      </c>
      <c r="S55" s="16">
        <v>115</v>
      </c>
      <c r="T55" s="10">
        <v>0.71179491195351652</v>
      </c>
      <c r="U55" s="17">
        <v>479</v>
      </c>
      <c r="V55" s="18">
        <v>0.76650563607085342</v>
      </c>
      <c r="W55" s="19">
        <v>376</v>
      </c>
      <c r="X55" s="20">
        <v>0.22751164800000001</v>
      </c>
      <c r="Y55" s="9">
        <v>145</v>
      </c>
      <c r="Z55" s="21">
        <v>0.44213135599999998</v>
      </c>
      <c r="AA55" s="9">
        <v>46</v>
      </c>
      <c r="AB55" s="21">
        <v>0.33231694000000001</v>
      </c>
      <c r="AC55" s="22">
        <v>43</v>
      </c>
      <c r="AD55" s="21">
        <v>0.21629447600000001</v>
      </c>
      <c r="AE55" s="23">
        <v>118</v>
      </c>
      <c r="AF55" s="77">
        <v>4</v>
      </c>
      <c r="AG55" s="17">
        <f t="shared" si="1"/>
        <v>152</v>
      </c>
      <c r="AH55" s="23">
        <v>119</v>
      </c>
    </row>
    <row r="56" spans="1:34" x14ac:dyDescent="0.35">
      <c r="A56" s="29" t="s">
        <v>93</v>
      </c>
      <c r="B56" s="5" t="s">
        <v>51</v>
      </c>
      <c r="C56" s="6">
        <v>151.21161593417963</v>
      </c>
      <c r="D56" s="7">
        <v>54</v>
      </c>
      <c r="E56" s="8">
        <v>0.1377173213135866</v>
      </c>
      <c r="F56" s="9">
        <v>368</v>
      </c>
      <c r="G56" s="10">
        <v>0.14077422373611301</v>
      </c>
      <c r="H56" s="5">
        <v>261</v>
      </c>
      <c r="I56" s="11">
        <v>30300</v>
      </c>
      <c r="J56" s="25">
        <v>410</v>
      </c>
      <c r="K56" s="70">
        <v>0.20764578511162551</v>
      </c>
      <c r="L56" s="25">
        <v>208</v>
      </c>
      <c r="M56" s="30">
        <v>0.1582767205367315</v>
      </c>
      <c r="N56" s="31">
        <v>348</v>
      </c>
      <c r="O56" s="32">
        <v>4.4000000000000004E-2</v>
      </c>
      <c r="P56" s="31">
        <v>180</v>
      </c>
      <c r="Q56" s="33">
        <v>185</v>
      </c>
      <c r="R56" s="15">
        <v>243.93442622950818</v>
      </c>
      <c r="S56" s="16">
        <v>205</v>
      </c>
      <c r="T56" s="10">
        <v>0.42904169510704149</v>
      </c>
      <c r="U56" s="17">
        <v>191</v>
      </c>
      <c r="V56" s="18">
        <v>0.76065573770491801</v>
      </c>
      <c r="W56" s="19">
        <v>406</v>
      </c>
      <c r="X56" s="20">
        <v>0.12791576199999999</v>
      </c>
      <c r="Y56" s="9">
        <v>247</v>
      </c>
      <c r="Z56" s="21">
        <v>0.61901589599999995</v>
      </c>
      <c r="AA56" s="9">
        <v>215</v>
      </c>
      <c r="AB56" s="21">
        <v>0.130249012</v>
      </c>
      <c r="AC56" s="22">
        <v>529</v>
      </c>
      <c r="AD56" s="21">
        <v>0.24014518100000001</v>
      </c>
      <c r="AE56" s="23">
        <v>74</v>
      </c>
      <c r="AF56" s="77">
        <v>1</v>
      </c>
      <c r="AG56" s="17">
        <f t="shared" si="1"/>
        <v>225.7</v>
      </c>
      <c r="AH56" s="23">
        <v>207</v>
      </c>
    </row>
    <row r="57" spans="1:34" x14ac:dyDescent="0.35">
      <c r="A57" s="29" t="s">
        <v>94</v>
      </c>
      <c r="B57" s="5" t="s">
        <v>95</v>
      </c>
      <c r="C57" s="6">
        <v>149.58482399187315</v>
      </c>
      <c r="D57" s="7">
        <v>55</v>
      </c>
      <c r="E57" s="8">
        <v>0.10762530449546025</v>
      </c>
      <c r="F57" s="9">
        <v>73</v>
      </c>
      <c r="G57" s="10">
        <v>0.186598667373189</v>
      </c>
      <c r="H57" s="5">
        <v>75</v>
      </c>
      <c r="I57" s="11">
        <v>25500</v>
      </c>
      <c r="J57" s="25">
        <v>131</v>
      </c>
      <c r="K57" s="70">
        <v>0.22868680048819759</v>
      </c>
      <c r="L57" s="25">
        <v>156</v>
      </c>
      <c r="M57" s="30">
        <v>0.25890550850003002</v>
      </c>
      <c r="N57" s="31">
        <v>98</v>
      </c>
      <c r="O57" s="32">
        <v>4.4999999999999998E-2</v>
      </c>
      <c r="P57" s="31">
        <v>171</v>
      </c>
      <c r="Q57" s="33">
        <v>140</v>
      </c>
      <c r="R57" s="15">
        <v>332.38993710691824</v>
      </c>
      <c r="S57" s="16">
        <v>69</v>
      </c>
      <c r="T57" s="10">
        <v>0.32236141238173421</v>
      </c>
      <c r="U57" s="17">
        <v>91</v>
      </c>
      <c r="V57" s="18">
        <v>0.7279874213836478</v>
      </c>
      <c r="W57" s="19">
        <v>528</v>
      </c>
      <c r="X57" s="20">
        <v>9.8235739000000044E-2</v>
      </c>
      <c r="Y57" s="9">
        <v>286</v>
      </c>
      <c r="Z57" s="21">
        <v>0.45189763500000002</v>
      </c>
      <c r="AA57" s="9">
        <v>51</v>
      </c>
      <c r="AB57" s="21">
        <v>0.34913108799999998</v>
      </c>
      <c r="AC57" s="22">
        <v>34</v>
      </c>
      <c r="AD57" s="21">
        <v>0.18967889399999999</v>
      </c>
      <c r="AE57" s="23">
        <v>178</v>
      </c>
      <c r="AF57" s="77">
        <v>3</v>
      </c>
      <c r="AG57" s="17">
        <f t="shared" si="1"/>
        <v>103.7</v>
      </c>
      <c r="AH57" s="23">
        <v>54</v>
      </c>
    </row>
    <row r="58" spans="1:34" x14ac:dyDescent="0.35">
      <c r="A58" s="29" t="s">
        <v>96</v>
      </c>
      <c r="B58" s="5" t="s">
        <v>33</v>
      </c>
      <c r="C58" s="6">
        <v>148.7159402450624</v>
      </c>
      <c r="D58" s="7">
        <v>56</v>
      </c>
      <c r="E58" s="8">
        <v>9.7667419112114365E-2</v>
      </c>
      <c r="F58" s="9">
        <v>37</v>
      </c>
      <c r="G58" s="10">
        <v>0.191673672061416</v>
      </c>
      <c r="H58" s="5">
        <v>61</v>
      </c>
      <c r="I58" s="11">
        <v>32700</v>
      </c>
      <c r="J58" s="25">
        <v>483</v>
      </c>
      <c r="K58" s="70">
        <v>0.23439734360987899</v>
      </c>
      <c r="L58" s="25">
        <v>142</v>
      </c>
      <c r="M58" s="30">
        <v>0.22594142259414227</v>
      </c>
      <c r="N58" s="31">
        <v>159</v>
      </c>
      <c r="O58" s="32">
        <v>7.0000000000000007E-2</v>
      </c>
      <c r="P58" s="31">
        <v>49</v>
      </c>
      <c r="Q58" s="33">
        <v>93</v>
      </c>
      <c r="R58" s="15">
        <v>368.28193832599118</v>
      </c>
      <c r="S58" s="16">
        <v>36</v>
      </c>
      <c r="T58" s="10">
        <v>0.44887970308308334</v>
      </c>
      <c r="U58" s="17">
        <v>212</v>
      </c>
      <c r="V58" s="18">
        <v>0.82819383259911894</v>
      </c>
      <c r="W58" s="19">
        <v>59</v>
      </c>
      <c r="X58" s="20">
        <v>0.58537560599999994</v>
      </c>
      <c r="Y58" s="9">
        <v>24</v>
      </c>
      <c r="Z58" s="21">
        <v>0.23791537400000001</v>
      </c>
      <c r="AA58" s="9">
        <v>6</v>
      </c>
      <c r="AB58" s="21">
        <v>0.25221457800000002</v>
      </c>
      <c r="AC58" s="22">
        <v>104</v>
      </c>
      <c r="AD58" s="21">
        <v>0.47592067999999998</v>
      </c>
      <c r="AE58" s="23">
        <v>1</v>
      </c>
      <c r="AF58" s="77">
        <v>6</v>
      </c>
      <c r="AG58" s="17">
        <f t="shared" si="1"/>
        <v>129.69999999999999</v>
      </c>
      <c r="AH58" s="23">
        <v>89</v>
      </c>
    </row>
    <row r="59" spans="1:34" x14ac:dyDescent="0.35">
      <c r="A59" s="29" t="s">
        <v>97</v>
      </c>
      <c r="B59" s="5" t="s">
        <v>38</v>
      </c>
      <c r="C59" s="6">
        <v>148.58907655637287</v>
      </c>
      <c r="D59" s="7">
        <v>57</v>
      </c>
      <c r="E59" s="8">
        <v>0.11918930573523071</v>
      </c>
      <c r="F59" s="9">
        <v>155</v>
      </c>
      <c r="G59" s="10">
        <v>0.16779849286882501</v>
      </c>
      <c r="H59" s="5">
        <v>149</v>
      </c>
      <c r="I59" s="11">
        <v>25900</v>
      </c>
      <c r="J59" s="25">
        <v>164</v>
      </c>
      <c r="K59" s="70">
        <v>0.28541354342764191</v>
      </c>
      <c r="L59" s="25">
        <v>54</v>
      </c>
      <c r="M59" s="30">
        <v>0.2986936186226547</v>
      </c>
      <c r="N59" s="31">
        <v>61</v>
      </c>
      <c r="O59" s="32">
        <v>5.7999999999999996E-2</v>
      </c>
      <c r="P59" s="31">
        <v>98</v>
      </c>
      <c r="Q59" s="33">
        <v>59</v>
      </c>
      <c r="R59" s="15">
        <v>308.50439882697947</v>
      </c>
      <c r="S59" s="16">
        <v>95</v>
      </c>
      <c r="T59" s="10">
        <v>0.56052538420422637</v>
      </c>
      <c r="U59" s="17">
        <v>348</v>
      </c>
      <c r="V59" s="18">
        <v>0.82404692082111441</v>
      </c>
      <c r="W59" s="19">
        <v>70</v>
      </c>
      <c r="X59" s="20">
        <v>9.9211246999999947E-2</v>
      </c>
      <c r="Y59" s="9">
        <v>284</v>
      </c>
      <c r="Z59" s="21">
        <v>0.57185536400000003</v>
      </c>
      <c r="AA59" s="9">
        <v>149</v>
      </c>
      <c r="AB59" s="21">
        <v>0.208915235</v>
      </c>
      <c r="AC59" s="22">
        <v>180</v>
      </c>
      <c r="AD59" s="21">
        <v>0.21368109099999999</v>
      </c>
      <c r="AE59" s="23">
        <v>123</v>
      </c>
      <c r="AF59" s="77">
        <v>2</v>
      </c>
      <c r="AG59" s="17">
        <f t="shared" si="1"/>
        <v>123.4</v>
      </c>
      <c r="AH59" s="23">
        <v>81</v>
      </c>
    </row>
    <row r="60" spans="1:34" x14ac:dyDescent="0.35">
      <c r="A60" s="29" t="s">
        <v>98</v>
      </c>
      <c r="B60" s="5" t="s">
        <v>31</v>
      </c>
      <c r="C60" s="6">
        <v>147.97595682041216</v>
      </c>
      <c r="D60" s="7">
        <v>58</v>
      </c>
      <c r="E60" s="8">
        <v>0.13015004559396501</v>
      </c>
      <c r="F60" s="9">
        <v>275</v>
      </c>
      <c r="G60" s="10">
        <v>0.13842507283056699</v>
      </c>
      <c r="H60" s="5">
        <v>273</v>
      </c>
      <c r="I60" s="11">
        <v>24800</v>
      </c>
      <c r="J60" s="25">
        <v>59</v>
      </c>
      <c r="K60" s="70">
        <v>0.27416806397523541</v>
      </c>
      <c r="L60" s="25">
        <v>71</v>
      </c>
      <c r="M60" s="30">
        <v>0.23098455078860958</v>
      </c>
      <c r="N60" s="31">
        <v>142</v>
      </c>
      <c r="O60" s="32">
        <v>4.4000000000000004E-2</v>
      </c>
      <c r="P60" s="31">
        <v>180</v>
      </c>
      <c r="Q60" s="33">
        <v>109</v>
      </c>
      <c r="R60" s="15">
        <v>292.15686274509801</v>
      </c>
      <c r="S60" s="16">
        <v>119</v>
      </c>
      <c r="T60" s="10">
        <v>0.47499968219519273</v>
      </c>
      <c r="U60" s="17">
        <v>238</v>
      </c>
      <c r="V60" s="18">
        <v>0.75</v>
      </c>
      <c r="W60" s="19">
        <v>457</v>
      </c>
      <c r="X60" s="20">
        <v>2.5183308000000015E-2</v>
      </c>
      <c r="Y60" s="9">
        <v>540</v>
      </c>
      <c r="Z60" s="21">
        <v>0.59040164300000009</v>
      </c>
      <c r="AA60" s="9">
        <v>173</v>
      </c>
      <c r="AB60" s="21">
        <v>0.17817271900000001</v>
      </c>
      <c r="AC60" s="22">
        <v>299</v>
      </c>
      <c r="AD60" s="21">
        <v>0.22567261199999999</v>
      </c>
      <c r="AE60" s="23">
        <v>96</v>
      </c>
      <c r="AF60" s="77">
        <v>1</v>
      </c>
      <c r="AG60" s="17">
        <f t="shared" si="1"/>
        <v>142.19999999999999</v>
      </c>
      <c r="AH60" s="23">
        <v>106</v>
      </c>
    </row>
    <row r="61" spans="1:34" x14ac:dyDescent="0.35">
      <c r="A61" s="29" t="s">
        <v>99</v>
      </c>
      <c r="B61" s="5" t="s">
        <v>38</v>
      </c>
      <c r="C61" s="6">
        <v>147.78286792526237</v>
      </c>
      <c r="D61" s="7">
        <v>59</v>
      </c>
      <c r="E61" s="8">
        <v>0.12893247334474134</v>
      </c>
      <c r="F61" s="9">
        <v>260</v>
      </c>
      <c r="G61" s="10">
        <v>0.20334264282157399</v>
      </c>
      <c r="H61" s="5">
        <v>40</v>
      </c>
      <c r="I61" s="11">
        <v>27100</v>
      </c>
      <c r="J61" s="25">
        <v>243</v>
      </c>
      <c r="K61" s="70">
        <v>0.24017786965556601</v>
      </c>
      <c r="L61" s="25">
        <v>125</v>
      </c>
      <c r="M61" s="30">
        <v>0.31984612532443457</v>
      </c>
      <c r="N61" s="31">
        <v>52</v>
      </c>
      <c r="O61" s="32">
        <v>5.7000000000000002E-2</v>
      </c>
      <c r="P61" s="31">
        <v>104</v>
      </c>
      <c r="Q61" s="33">
        <v>100</v>
      </c>
      <c r="R61" s="15">
        <v>270.66557107641745</v>
      </c>
      <c r="S61" s="16">
        <v>163</v>
      </c>
      <c r="T61" s="10">
        <v>0.6971378738580658</v>
      </c>
      <c r="U61" s="17">
        <v>470</v>
      </c>
      <c r="V61" s="18">
        <v>0.80032867707477406</v>
      </c>
      <c r="W61" s="19">
        <v>163</v>
      </c>
      <c r="X61" s="20">
        <v>0.23215144600000004</v>
      </c>
      <c r="Y61" s="9">
        <v>143</v>
      </c>
      <c r="Z61" s="21">
        <v>0.351527635</v>
      </c>
      <c r="AA61" s="9">
        <v>26</v>
      </c>
      <c r="AB61" s="21">
        <v>0.36421024500000004</v>
      </c>
      <c r="AC61" s="22">
        <v>22</v>
      </c>
      <c r="AD61" s="21">
        <v>0.27516496899999998</v>
      </c>
      <c r="AE61" s="23">
        <v>45</v>
      </c>
      <c r="AF61" s="77">
        <v>5</v>
      </c>
      <c r="AG61" s="17">
        <f t="shared" si="1"/>
        <v>138.19999999999999</v>
      </c>
      <c r="AH61" s="23">
        <v>98</v>
      </c>
    </row>
    <row r="62" spans="1:34" x14ac:dyDescent="0.35">
      <c r="A62" s="29" t="s">
        <v>100</v>
      </c>
      <c r="B62" s="5" t="s">
        <v>35</v>
      </c>
      <c r="C62" s="6">
        <v>147.69070389339618</v>
      </c>
      <c r="D62" s="7">
        <v>60</v>
      </c>
      <c r="E62" s="8">
        <v>0.12912382998312108</v>
      </c>
      <c r="F62" s="9">
        <v>263</v>
      </c>
      <c r="G62" s="10">
        <v>0.174569075164168</v>
      </c>
      <c r="H62" s="5">
        <v>113</v>
      </c>
      <c r="I62" s="11">
        <v>24000</v>
      </c>
      <c r="J62" s="25">
        <v>17</v>
      </c>
      <c r="K62" s="70">
        <v>0.28158005057676438</v>
      </c>
      <c r="L62" s="25">
        <v>57</v>
      </c>
      <c r="M62" s="30">
        <v>0.38851380973257343</v>
      </c>
      <c r="N62" s="31">
        <v>26</v>
      </c>
      <c r="O62" s="32">
        <v>6.8000000000000005E-2</v>
      </c>
      <c r="P62" s="31">
        <v>60</v>
      </c>
      <c r="Q62" s="33">
        <v>64</v>
      </c>
      <c r="R62" s="15">
        <v>313.30203442879497</v>
      </c>
      <c r="S62" s="16">
        <v>89</v>
      </c>
      <c r="T62" s="10">
        <v>0.58050036995014054</v>
      </c>
      <c r="U62" s="17">
        <v>364</v>
      </c>
      <c r="V62" s="18">
        <v>0.70579029733959309</v>
      </c>
      <c r="W62" s="19">
        <v>558</v>
      </c>
      <c r="X62" s="20">
        <v>0.19046902399999999</v>
      </c>
      <c r="Y62" s="9">
        <v>179</v>
      </c>
      <c r="Z62" s="21">
        <v>0.50328353300000006</v>
      </c>
      <c r="AA62" s="9">
        <v>84</v>
      </c>
      <c r="AB62" s="21">
        <v>0.246449679</v>
      </c>
      <c r="AC62" s="22">
        <v>114</v>
      </c>
      <c r="AD62" s="21">
        <v>0.24238630799999999</v>
      </c>
      <c r="AE62" s="23">
        <v>71</v>
      </c>
      <c r="AF62" s="77">
        <v>3</v>
      </c>
      <c r="AG62" s="17">
        <f t="shared" si="1"/>
        <v>93.4</v>
      </c>
      <c r="AH62" s="23">
        <v>37</v>
      </c>
    </row>
    <row r="63" spans="1:34" x14ac:dyDescent="0.35">
      <c r="A63" s="29" t="s">
        <v>101</v>
      </c>
      <c r="B63" s="5" t="s">
        <v>35</v>
      </c>
      <c r="C63" s="6">
        <v>147.67900957789985</v>
      </c>
      <c r="D63" s="7">
        <v>61</v>
      </c>
      <c r="E63" s="8">
        <v>0.1253268111663996</v>
      </c>
      <c r="F63" s="9">
        <v>221</v>
      </c>
      <c r="G63" s="10">
        <v>0.17221436093748399</v>
      </c>
      <c r="H63" s="5">
        <v>126</v>
      </c>
      <c r="I63" s="11">
        <v>24900</v>
      </c>
      <c r="J63" s="25">
        <v>70</v>
      </c>
      <c r="K63" s="70">
        <v>0.29068783557176042</v>
      </c>
      <c r="L63" s="25">
        <v>49</v>
      </c>
      <c r="M63" s="30">
        <v>0.3373864185066503</v>
      </c>
      <c r="N63" s="31">
        <v>42</v>
      </c>
      <c r="O63" s="32">
        <v>7.0000000000000007E-2</v>
      </c>
      <c r="P63" s="31">
        <v>49</v>
      </c>
      <c r="Q63" s="33">
        <v>55</v>
      </c>
      <c r="R63" s="15">
        <v>310.08064516129036</v>
      </c>
      <c r="S63" s="16">
        <v>92</v>
      </c>
      <c r="T63" s="10">
        <v>0.37727607463539115</v>
      </c>
      <c r="U63" s="17">
        <v>139</v>
      </c>
      <c r="V63" s="18">
        <v>0.76411290322580649</v>
      </c>
      <c r="W63" s="19">
        <v>392</v>
      </c>
      <c r="X63" s="20">
        <v>0.27555973600000006</v>
      </c>
      <c r="Y63" s="9">
        <v>122</v>
      </c>
      <c r="Z63" s="21">
        <v>0.56452642799999997</v>
      </c>
      <c r="AA63" s="9">
        <v>137</v>
      </c>
      <c r="AB63" s="21">
        <v>0.15054984100000002</v>
      </c>
      <c r="AC63" s="22">
        <v>431</v>
      </c>
      <c r="AD63" s="21">
        <v>0.277947263</v>
      </c>
      <c r="AE63" s="23">
        <v>43</v>
      </c>
      <c r="AF63" s="77">
        <v>5</v>
      </c>
      <c r="AG63" s="17">
        <f t="shared" si="1"/>
        <v>82</v>
      </c>
      <c r="AH63" s="23">
        <v>22</v>
      </c>
    </row>
    <row r="64" spans="1:34" x14ac:dyDescent="0.35">
      <c r="A64" s="29" t="s">
        <v>102</v>
      </c>
      <c r="B64" s="5" t="s">
        <v>38</v>
      </c>
      <c r="C64" s="6">
        <v>146.91595527233378</v>
      </c>
      <c r="D64" s="7">
        <v>62</v>
      </c>
      <c r="E64" s="8">
        <v>0.12349619445126442</v>
      </c>
      <c r="F64" s="9">
        <v>198</v>
      </c>
      <c r="G64" s="10">
        <v>0.177166422752465</v>
      </c>
      <c r="H64" s="5">
        <v>104</v>
      </c>
      <c r="I64" s="11">
        <v>26100</v>
      </c>
      <c r="J64" s="25">
        <v>180</v>
      </c>
      <c r="K64" s="70">
        <v>0.30068375034036238</v>
      </c>
      <c r="L64" s="25">
        <v>43</v>
      </c>
      <c r="M64" s="30">
        <v>0.28218039599120021</v>
      </c>
      <c r="N64" s="31">
        <v>73</v>
      </c>
      <c r="O64" s="32">
        <v>5.2000000000000005E-2</v>
      </c>
      <c r="P64" s="31">
        <v>123</v>
      </c>
      <c r="Q64" s="33">
        <v>60</v>
      </c>
      <c r="R64" s="15">
        <v>333.09481216457959</v>
      </c>
      <c r="S64" s="16">
        <v>68</v>
      </c>
      <c r="T64" s="10">
        <v>0.21683127321663576</v>
      </c>
      <c r="U64" s="17">
        <v>39</v>
      </c>
      <c r="V64" s="18">
        <v>0.73881932021466901</v>
      </c>
      <c r="W64" s="19">
        <v>498</v>
      </c>
      <c r="X64" s="20">
        <v>6.4603582000000048E-2</v>
      </c>
      <c r="Y64" s="9">
        <v>349</v>
      </c>
      <c r="Z64" s="21">
        <v>0.53546247200000008</v>
      </c>
      <c r="AA64" s="9">
        <v>112</v>
      </c>
      <c r="AB64" s="21">
        <v>0.22994284299999998</v>
      </c>
      <c r="AC64" s="22">
        <v>141</v>
      </c>
      <c r="AD64" s="21">
        <v>0.225144979</v>
      </c>
      <c r="AE64" s="23">
        <v>100</v>
      </c>
      <c r="AF64" s="77">
        <v>2</v>
      </c>
      <c r="AG64" s="17">
        <f t="shared" si="1"/>
        <v>86.4</v>
      </c>
      <c r="AH64" s="23">
        <v>26</v>
      </c>
    </row>
    <row r="65" spans="1:34" x14ac:dyDescent="0.35">
      <c r="A65" s="29" t="s">
        <v>103</v>
      </c>
      <c r="B65" s="5" t="s">
        <v>85</v>
      </c>
      <c r="C65" s="6">
        <v>146.70968067142172</v>
      </c>
      <c r="D65" s="7">
        <v>63</v>
      </c>
      <c r="E65" s="8">
        <v>0.13365401133825802</v>
      </c>
      <c r="F65" s="9">
        <v>322</v>
      </c>
      <c r="G65" s="10">
        <v>0.15104568082524999</v>
      </c>
      <c r="H65" s="5">
        <v>219</v>
      </c>
      <c r="I65" s="11">
        <v>25000</v>
      </c>
      <c r="J65" s="25">
        <v>82</v>
      </c>
      <c r="K65" s="70">
        <v>0.27631365684463027</v>
      </c>
      <c r="L65" s="25">
        <v>68</v>
      </c>
      <c r="M65" s="30">
        <v>0.27090630472854643</v>
      </c>
      <c r="N65" s="31">
        <v>89</v>
      </c>
      <c r="O65" s="32">
        <v>3.7999999999999999E-2</v>
      </c>
      <c r="P65" s="31">
        <v>239</v>
      </c>
      <c r="Q65" s="33" t="s">
        <v>86</v>
      </c>
      <c r="R65" s="15">
        <v>300.8746355685131</v>
      </c>
      <c r="S65" s="16">
        <v>109</v>
      </c>
      <c r="T65" s="10">
        <v>0.21470756465462548</v>
      </c>
      <c r="U65" s="17">
        <v>37</v>
      </c>
      <c r="V65" s="18">
        <v>0.79300291545189505</v>
      </c>
      <c r="W65" s="19">
        <v>201</v>
      </c>
      <c r="X65" s="20">
        <v>2.3414245E-2</v>
      </c>
      <c r="Y65" s="9">
        <v>549</v>
      </c>
      <c r="Z65" s="21">
        <v>0.66743192299999998</v>
      </c>
      <c r="AA65" s="9">
        <v>335</v>
      </c>
      <c r="AB65" s="21">
        <v>0.19843615000000001</v>
      </c>
      <c r="AC65" s="22">
        <v>205</v>
      </c>
      <c r="AD65" s="21">
        <v>0.13088148399999999</v>
      </c>
      <c r="AE65" s="23">
        <v>379</v>
      </c>
      <c r="AF65" s="77">
        <v>1</v>
      </c>
      <c r="AG65" s="17">
        <f>(D65+H65+L65+J65+N65+P65+S65+U65+AA65)/9</f>
        <v>137.88888888888889</v>
      </c>
      <c r="AH65" s="23">
        <v>97</v>
      </c>
    </row>
    <row r="66" spans="1:34" x14ac:dyDescent="0.35">
      <c r="A66" s="29" t="s">
        <v>104</v>
      </c>
      <c r="B66" s="5" t="s">
        <v>35</v>
      </c>
      <c r="C66" s="6">
        <v>146.56387203465826</v>
      </c>
      <c r="D66" s="7">
        <v>64</v>
      </c>
      <c r="E66" s="8">
        <v>9.7497020262216919E-2</v>
      </c>
      <c r="F66" s="9">
        <v>36</v>
      </c>
      <c r="G66" s="10">
        <v>0.21158474156280499</v>
      </c>
      <c r="H66" s="5">
        <v>26</v>
      </c>
      <c r="I66" s="11">
        <v>24500</v>
      </c>
      <c r="J66" s="25">
        <v>41</v>
      </c>
      <c r="K66" s="70">
        <v>0.28452610692832492</v>
      </c>
      <c r="L66" s="25">
        <v>55</v>
      </c>
      <c r="M66" s="30">
        <v>0.39641674194519722</v>
      </c>
      <c r="N66" s="31">
        <v>23</v>
      </c>
      <c r="O66" s="32">
        <v>7.9000000000000001E-2</v>
      </c>
      <c r="P66" s="31">
        <v>23</v>
      </c>
      <c r="Q66" s="33">
        <v>32</v>
      </c>
      <c r="R66" s="15">
        <v>366.46525679758309</v>
      </c>
      <c r="S66" s="16">
        <v>39</v>
      </c>
      <c r="T66" s="10">
        <v>0.12626553566708343</v>
      </c>
      <c r="U66" s="17">
        <v>16</v>
      </c>
      <c r="V66" s="18">
        <v>0.79003021148036257</v>
      </c>
      <c r="W66" s="19">
        <v>220</v>
      </c>
      <c r="X66" s="20">
        <v>0.52601115700000001</v>
      </c>
      <c r="Y66" s="9">
        <v>35</v>
      </c>
      <c r="Z66" s="21">
        <v>0.53736931399999999</v>
      </c>
      <c r="AA66" s="9">
        <v>113</v>
      </c>
      <c r="AB66" s="21">
        <v>0.21821135899999999</v>
      </c>
      <c r="AC66" s="22">
        <v>161</v>
      </c>
      <c r="AD66" s="21">
        <v>0.23224545499999999</v>
      </c>
      <c r="AE66" s="23">
        <v>81</v>
      </c>
      <c r="AF66" s="77">
        <v>9</v>
      </c>
      <c r="AG66" s="17">
        <f t="shared" ref="AG66:AG85" si="2">(D66+H66+L66+J66+N66+P66+Q66+S66+U66+AA66)/10</f>
        <v>43.2</v>
      </c>
      <c r="AH66" s="23">
        <v>5</v>
      </c>
    </row>
    <row r="67" spans="1:34" x14ac:dyDescent="0.35">
      <c r="A67" s="29" t="s">
        <v>105</v>
      </c>
      <c r="B67" s="5" t="s">
        <v>51</v>
      </c>
      <c r="C67" s="6">
        <v>145.25013126872508</v>
      </c>
      <c r="D67" s="7">
        <v>65</v>
      </c>
      <c r="E67" s="8">
        <v>0.10036858519988659</v>
      </c>
      <c r="F67" s="9">
        <v>46</v>
      </c>
      <c r="G67" s="10">
        <v>0.172310354056465</v>
      </c>
      <c r="H67" s="5">
        <v>125</v>
      </c>
      <c r="I67" s="11">
        <v>24700</v>
      </c>
      <c r="J67" s="25">
        <v>54</v>
      </c>
      <c r="K67" s="70">
        <v>0.29537755302435192</v>
      </c>
      <c r="L67" s="25">
        <v>46</v>
      </c>
      <c r="M67" s="30">
        <v>0.3160306898424769</v>
      </c>
      <c r="N67" s="31">
        <v>54</v>
      </c>
      <c r="O67" s="32">
        <v>7.0999999999999994E-2</v>
      </c>
      <c r="P67" s="31">
        <v>47</v>
      </c>
      <c r="Q67" s="33">
        <v>51</v>
      </c>
      <c r="R67" s="15">
        <v>300.21834061135371</v>
      </c>
      <c r="S67" s="16">
        <v>110</v>
      </c>
      <c r="T67" s="10">
        <v>0.460302284571247</v>
      </c>
      <c r="U67" s="17">
        <v>225</v>
      </c>
      <c r="V67" s="18">
        <v>0.78493449781659386</v>
      </c>
      <c r="W67" s="19">
        <v>252</v>
      </c>
      <c r="X67" s="20">
        <v>0.30389450100000004</v>
      </c>
      <c r="Y67" s="9">
        <v>110</v>
      </c>
      <c r="Z67" s="21">
        <v>0.52376263499999998</v>
      </c>
      <c r="AA67" s="9">
        <v>102</v>
      </c>
      <c r="AB67" s="21">
        <v>0.254847979</v>
      </c>
      <c r="AC67" s="22">
        <v>99</v>
      </c>
      <c r="AD67" s="21">
        <v>0.20732270999999999</v>
      </c>
      <c r="AE67" s="23">
        <v>129</v>
      </c>
      <c r="AF67" s="77">
        <v>6</v>
      </c>
      <c r="AG67" s="17">
        <f t="shared" si="2"/>
        <v>87.9</v>
      </c>
      <c r="AH67" s="23">
        <v>28</v>
      </c>
    </row>
    <row r="68" spans="1:34" x14ac:dyDescent="0.35">
      <c r="A68" s="29" t="s">
        <v>106</v>
      </c>
      <c r="B68" s="5" t="s">
        <v>35</v>
      </c>
      <c r="C68" s="6">
        <v>144.85519303576166</v>
      </c>
      <c r="D68" s="7">
        <v>66</v>
      </c>
      <c r="E68" s="8">
        <v>0.10895621774596305</v>
      </c>
      <c r="F68" s="9">
        <v>82</v>
      </c>
      <c r="G68" s="10">
        <v>0.21933532918844501</v>
      </c>
      <c r="H68" s="5">
        <v>17</v>
      </c>
      <c r="I68" s="11">
        <v>24400</v>
      </c>
      <c r="J68" s="25">
        <v>38</v>
      </c>
      <c r="K68" s="70">
        <v>0.37018576625107602</v>
      </c>
      <c r="L68" s="25">
        <v>3</v>
      </c>
      <c r="M68" s="30">
        <v>0.46527331189710613</v>
      </c>
      <c r="N68" s="31">
        <v>5</v>
      </c>
      <c r="O68" s="32">
        <v>0.11800000000000001</v>
      </c>
      <c r="P68" s="31">
        <v>4</v>
      </c>
      <c r="Q68" s="33">
        <v>5</v>
      </c>
      <c r="R68" s="15">
        <v>357.64705882352939</v>
      </c>
      <c r="S68" s="16">
        <v>44</v>
      </c>
      <c r="T68" s="10">
        <v>0.77752535045057902</v>
      </c>
      <c r="U68" s="17">
        <v>512</v>
      </c>
      <c r="V68" s="18">
        <v>0.8134453781512605</v>
      </c>
      <c r="W68" s="19">
        <v>106</v>
      </c>
      <c r="X68" s="20">
        <v>0.559149852</v>
      </c>
      <c r="Y68" s="9">
        <v>27</v>
      </c>
      <c r="Z68" s="21">
        <v>0.58349630399999997</v>
      </c>
      <c r="AA68" s="9">
        <v>164</v>
      </c>
      <c r="AB68" s="21">
        <v>0.22266527799999999</v>
      </c>
      <c r="AC68" s="22">
        <v>154</v>
      </c>
      <c r="AD68" s="21">
        <v>0.18560942799999999</v>
      </c>
      <c r="AE68" s="23">
        <v>189</v>
      </c>
      <c r="AF68" s="77">
        <v>7</v>
      </c>
      <c r="AG68" s="17">
        <f t="shared" si="2"/>
        <v>85.8</v>
      </c>
      <c r="AH68" s="23">
        <v>24</v>
      </c>
    </row>
    <row r="69" spans="1:34" x14ac:dyDescent="0.35">
      <c r="A69" s="29" t="s">
        <v>107</v>
      </c>
      <c r="B69" s="5" t="s">
        <v>38</v>
      </c>
      <c r="C69" s="6">
        <v>144.14869775026941</v>
      </c>
      <c r="D69" s="7">
        <v>67</v>
      </c>
      <c r="E69" s="8">
        <v>0.10817069136619252</v>
      </c>
      <c r="F69" s="9">
        <v>79</v>
      </c>
      <c r="G69" s="10">
        <v>0.23147941896584701</v>
      </c>
      <c r="H69" s="5">
        <v>5</v>
      </c>
      <c r="I69" s="11">
        <v>24200</v>
      </c>
      <c r="J69" s="25">
        <v>25</v>
      </c>
      <c r="K69" s="70">
        <v>0.26642551931294162</v>
      </c>
      <c r="L69" s="25">
        <v>85</v>
      </c>
      <c r="M69" s="30">
        <v>0.42930437895239232</v>
      </c>
      <c r="N69" s="31">
        <v>17</v>
      </c>
      <c r="O69" s="32">
        <v>6.9000000000000006E-2</v>
      </c>
      <c r="P69" s="31">
        <v>54</v>
      </c>
      <c r="Q69" s="33">
        <v>37</v>
      </c>
      <c r="R69" s="15">
        <v>760.38338658146961</v>
      </c>
      <c r="S69" s="16">
        <v>3</v>
      </c>
      <c r="T69" s="10">
        <v>0.70999540802209515</v>
      </c>
      <c r="U69" s="17">
        <v>476</v>
      </c>
      <c r="V69" s="18">
        <v>0.70127795527156545</v>
      </c>
      <c r="W69" s="19">
        <v>564</v>
      </c>
      <c r="X69" s="20">
        <v>0.25819848700000003</v>
      </c>
      <c r="Y69" s="9">
        <v>133</v>
      </c>
      <c r="Z69" s="21">
        <v>0.23911209300000003</v>
      </c>
      <c r="AA69" s="9">
        <v>7</v>
      </c>
      <c r="AB69" s="21">
        <v>0.38101647300000002</v>
      </c>
      <c r="AC69" s="22">
        <v>13</v>
      </c>
      <c r="AD69" s="21">
        <v>0.370168742</v>
      </c>
      <c r="AE69" s="23">
        <v>11</v>
      </c>
      <c r="AF69" s="77">
        <v>9</v>
      </c>
      <c r="AG69" s="17">
        <f t="shared" si="2"/>
        <v>77.599999999999994</v>
      </c>
      <c r="AH69" s="23">
        <v>17</v>
      </c>
    </row>
    <row r="70" spans="1:34" x14ac:dyDescent="0.35">
      <c r="A70" s="29" t="s">
        <v>108</v>
      </c>
      <c r="B70" s="5" t="s">
        <v>35</v>
      </c>
      <c r="C70" s="6">
        <v>143.80273321449792</v>
      </c>
      <c r="D70" s="7">
        <v>68</v>
      </c>
      <c r="E70" s="8">
        <v>0.11197421700685893</v>
      </c>
      <c r="F70" s="9">
        <v>96</v>
      </c>
      <c r="G70" s="10">
        <v>0.21201744682874199</v>
      </c>
      <c r="H70" s="5">
        <v>24</v>
      </c>
      <c r="I70" s="11">
        <v>28900</v>
      </c>
      <c r="J70" s="25">
        <v>352</v>
      </c>
      <c r="K70" s="70">
        <v>0.27262956939828892</v>
      </c>
      <c r="L70" s="25">
        <v>74</v>
      </c>
      <c r="M70" s="30">
        <v>0.30585031458352896</v>
      </c>
      <c r="N70" s="31">
        <v>58</v>
      </c>
      <c r="O70" s="32">
        <v>0.09</v>
      </c>
      <c r="P70" s="31">
        <v>12</v>
      </c>
      <c r="Q70" s="33">
        <v>84</v>
      </c>
      <c r="R70" s="15">
        <v>342.45416078984482</v>
      </c>
      <c r="S70" s="16">
        <v>54</v>
      </c>
      <c r="T70" s="10">
        <v>0.38089259292121413</v>
      </c>
      <c r="U70" s="17">
        <v>141</v>
      </c>
      <c r="V70" s="18">
        <v>0.78279266572637518</v>
      </c>
      <c r="W70" s="19">
        <v>263</v>
      </c>
      <c r="X70" s="20">
        <v>0.45773689299999998</v>
      </c>
      <c r="Y70" s="9">
        <v>50</v>
      </c>
      <c r="Z70" s="21">
        <v>0.49643661399999994</v>
      </c>
      <c r="AA70" s="9">
        <v>79</v>
      </c>
      <c r="AB70" s="21">
        <v>0.24695313000000002</v>
      </c>
      <c r="AC70" s="22">
        <v>112</v>
      </c>
      <c r="AD70" s="21">
        <v>0.241288855</v>
      </c>
      <c r="AE70" s="23">
        <v>73</v>
      </c>
      <c r="AF70" s="77">
        <v>4</v>
      </c>
      <c r="AG70" s="17">
        <f t="shared" si="2"/>
        <v>94.6</v>
      </c>
      <c r="AH70" s="23">
        <v>39</v>
      </c>
    </row>
    <row r="71" spans="1:34" x14ac:dyDescent="0.35">
      <c r="A71" s="29" t="s">
        <v>109</v>
      </c>
      <c r="B71" s="5" t="s">
        <v>31</v>
      </c>
      <c r="C71" s="6">
        <v>143.66261863455455</v>
      </c>
      <c r="D71" s="7">
        <v>69</v>
      </c>
      <c r="E71" s="8">
        <v>0.13594388208133545</v>
      </c>
      <c r="F71" s="9">
        <v>347</v>
      </c>
      <c r="G71" s="10">
        <v>0.15485696420921399</v>
      </c>
      <c r="H71" s="5">
        <v>204</v>
      </c>
      <c r="I71" s="11">
        <v>24700</v>
      </c>
      <c r="J71" s="25">
        <v>54</v>
      </c>
      <c r="K71" s="70">
        <v>0.22817519211107809</v>
      </c>
      <c r="L71" s="25">
        <v>159</v>
      </c>
      <c r="M71" s="30">
        <v>0.21223560761672125</v>
      </c>
      <c r="N71" s="31">
        <v>196</v>
      </c>
      <c r="O71" s="32">
        <v>4.2000000000000003E-2</v>
      </c>
      <c r="P71" s="31">
        <v>193</v>
      </c>
      <c r="Q71" s="33">
        <v>167</v>
      </c>
      <c r="R71" s="15">
        <v>300.87873462214412</v>
      </c>
      <c r="S71" s="16">
        <v>108</v>
      </c>
      <c r="T71" s="10">
        <v>0.2761370315087246</v>
      </c>
      <c r="U71" s="17">
        <v>65</v>
      </c>
      <c r="V71" s="18">
        <v>0.75571177504393672</v>
      </c>
      <c r="W71" s="19">
        <v>426</v>
      </c>
      <c r="X71" s="20">
        <v>5.9025353999999974E-2</v>
      </c>
      <c r="Y71" s="9">
        <v>359</v>
      </c>
      <c r="Z71" s="21">
        <v>0.60939857200000003</v>
      </c>
      <c r="AA71" s="9">
        <v>203</v>
      </c>
      <c r="AB71" s="21">
        <v>0.214248722</v>
      </c>
      <c r="AC71" s="22">
        <v>170</v>
      </c>
      <c r="AD71" s="21">
        <v>0.171984418</v>
      </c>
      <c r="AE71" s="23">
        <v>218</v>
      </c>
      <c r="AF71" s="77">
        <v>1</v>
      </c>
      <c r="AG71" s="17">
        <f t="shared" si="2"/>
        <v>141.80000000000001</v>
      </c>
      <c r="AH71" s="23">
        <v>104</v>
      </c>
    </row>
    <row r="72" spans="1:34" x14ac:dyDescent="0.35">
      <c r="A72" s="29" t="s">
        <v>110</v>
      </c>
      <c r="B72" s="5" t="s">
        <v>92</v>
      </c>
      <c r="C72" s="6">
        <v>143.47629796839729</v>
      </c>
      <c r="D72" s="7">
        <v>70</v>
      </c>
      <c r="E72" s="8">
        <v>0.1040486679253199</v>
      </c>
      <c r="F72" s="9">
        <v>56</v>
      </c>
      <c r="G72" s="10">
        <v>0.200703355948604</v>
      </c>
      <c r="H72" s="5">
        <v>43</v>
      </c>
      <c r="I72" s="11">
        <v>29700</v>
      </c>
      <c r="J72" s="25">
        <v>387</v>
      </c>
      <c r="K72" s="70">
        <v>0.22699680333255359</v>
      </c>
      <c r="L72" s="25">
        <v>163</v>
      </c>
      <c r="M72" s="30">
        <v>0.20723323126697094</v>
      </c>
      <c r="N72" s="31">
        <v>214</v>
      </c>
      <c r="O72" s="32">
        <v>6.4000000000000001E-2</v>
      </c>
      <c r="P72" s="31">
        <v>73</v>
      </c>
      <c r="Q72" s="33">
        <v>126</v>
      </c>
      <c r="R72" s="15">
        <v>355.90994371482179</v>
      </c>
      <c r="S72" s="16">
        <v>46</v>
      </c>
      <c r="T72" s="10">
        <v>0.46158439572382814</v>
      </c>
      <c r="U72" s="17">
        <v>227</v>
      </c>
      <c r="V72" s="18">
        <v>0.81894934333958724</v>
      </c>
      <c r="W72" s="19">
        <v>89</v>
      </c>
      <c r="X72" s="20">
        <v>0.64937510500000006</v>
      </c>
      <c r="Y72" s="9">
        <v>14</v>
      </c>
      <c r="Z72" s="21">
        <v>0.48994406000000001</v>
      </c>
      <c r="AA72" s="9">
        <v>72</v>
      </c>
      <c r="AB72" s="21">
        <v>0.31501953500000002</v>
      </c>
      <c r="AC72" s="22">
        <v>58</v>
      </c>
      <c r="AD72" s="21">
        <v>0.182960398</v>
      </c>
      <c r="AE72" s="23">
        <v>196</v>
      </c>
      <c r="AF72" s="77">
        <v>4</v>
      </c>
      <c r="AG72" s="17">
        <f t="shared" si="2"/>
        <v>142.1</v>
      </c>
      <c r="AH72" s="23">
        <v>105</v>
      </c>
    </row>
    <row r="73" spans="1:34" x14ac:dyDescent="0.35">
      <c r="A73" s="29" t="s">
        <v>111</v>
      </c>
      <c r="B73" s="5" t="s">
        <v>38</v>
      </c>
      <c r="C73" s="6">
        <v>143.06552962298025</v>
      </c>
      <c r="D73" s="7">
        <v>71</v>
      </c>
      <c r="E73" s="8">
        <v>0.12034858387799564</v>
      </c>
      <c r="F73" s="9">
        <v>166</v>
      </c>
      <c r="G73" s="10">
        <v>0.169611641895906</v>
      </c>
      <c r="H73" s="5">
        <v>143</v>
      </c>
      <c r="I73" s="11">
        <v>25000</v>
      </c>
      <c r="J73" s="25">
        <v>82</v>
      </c>
      <c r="K73" s="70">
        <v>0.30381820992425412</v>
      </c>
      <c r="L73" s="25">
        <v>38</v>
      </c>
      <c r="M73" s="30">
        <v>0.27494548852663275</v>
      </c>
      <c r="N73" s="31">
        <v>85</v>
      </c>
      <c r="O73" s="32">
        <v>5.5999999999999994E-2</v>
      </c>
      <c r="P73" s="31">
        <v>106</v>
      </c>
      <c r="Q73" s="33">
        <v>47</v>
      </c>
      <c r="R73" s="15">
        <v>399.58932238193017</v>
      </c>
      <c r="S73" s="16">
        <v>22</v>
      </c>
      <c r="T73" s="10">
        <v>0.67937429323041276</v>
      </c>
      <c r="U73" s="17">
        <v>453</v>
      </c>
      <c r="V73" s="18">
        <v>0.74948665297741268</v>
      </c>
      <c r="W73" s="19">
        <v>462</v>
      </c>
      <c r="X73" s="20">
        <v>4.6310638999999987E-2</v>
      </c>
      <c r="Y73" s="9">
        <v>408</v>
      </c>
      <c r="Z73" s="21">
        <v>0.52515099499999995</v>
      </c>
      <c r="AA73" s="9">
        <v>105</v>
      </c>
      <c r="AB73" s="21">
        <v>0.19697341199999999</v>
      </c>
      <c r="AC73" s="22">
        <v>217</v>
      </c>
      <c r="AD73" s="21">
        <v>0.270565424</v>
      </c>
      <c r="AE73" s="23">
        <v>49</v>
      </c>
      <c r="AF73" s="77">
        <v>4</v>
      </c>
      <c r="AG73" s="17">
        <f t="shared" si="2"/>
        <v>115.2</v>
      </c>
      <c r="AH73" s="23">
        <v>68</v>
      </c>
    </row>
    <row r="74" spans="1:34" x14ac:dyDescent="0.35">
      <c r="A74" s="29" t="s">
        <v>112</v>
      </c>
      <c r="B74" s="5" t="s">
        <v>31</v>
      </c>
      <c r="C74" s="6">
        <v>142.43206203005198</v>
      </c>
      <c r="D74" s="7">
        <v>72</v>
      </c>
      <c r="E74" s="8">
        <v>0.1263002773925104</v>
      </c>
      <c r="F74" s="9">
        <v>231</v>
      </c>
      <c r="G74" s="10">
        <v>0.17697197225359401</v>
      </c>
      <c r="H74" s="5">
        <v>105</v>
      </c>
      <c r="I74" s="11">
        <v>25000</v>
      </c>
      <c r="J74" s="25">
        <v>82</v>
      </c>
      <c r="K74" s="70">
        <v>0.27154816458053338</v>
      </c>
      <c r="L74" s="25">
        <v>79</v>
      </c>
      <c r="M74" s="30">
        <v>0.2014648010494097</v>
      </c>
      <c r="N74" s="31">
        <v>233</v>
      </c>
      <c r="O74" s="32">
        <v>4.2000000000000003E-2</v>
      </c>
      <c r="P74" s="31">
        <v>193</v>
      </c>
      <c r="Q74" s="33">
        <v>98</v>
      </c>
      <c r="R74" s="15">
        <v>306.62824207492793</v>
      </c>
      <c r="S74" s="16">
        <v>99</v>
      </c>
      <c r="T74" s="10">
        <v>0.16626008510346724</v>
      </c>
      <c r="U74" s="17">
        <v>25</v>
      </c>
      <c r="V74" s="18">
        <v>0.79250720461095103</v>
      </c>
      <c r="W74" s="19">
        <v>206</v>
      </c>
      <c r="X74" s="20">
        <v>2.5148072999999993E-2</v>
      </c>
      <c r="Y74" s="9">
        <v>541</v>
      </c>
      <c r="Z74" s="21">
        <v>0.59831078800000004</v>
      </c>
      <c r="AA74" s="9">
        <v>186</v>
      </c>
      <c r="AB74" s="21">
        <v>0.116551156</v>
      </c>
      <c r="AC74" s="22">
        <v>559</v>
      </c>
      <c r="AD74" s="21">
        <v>0.28108216499999999</v>
      </c>
      <c r="AE74" s="23">
        <v>39</v>
      </c>
      <c r="AF74" s="77">
        <v>2</v>
      </c>
      <c r="AG74" s="17">
        <f t="shared" si="2"/>
        <v>117.2</v>
      </c>
      <c r="AH74" s="23">
        <v>73</v>
      </c>
    </row>
    <row r="75" spans="1:34" x14ac:dyDescent="0.35">
      <c r="A75" s="29" t="s">
        <v>113</v>
      </c>
      <c r="B75" s="5" t="s">
        <v>41</v>
      </c>
      <c r="C75" s="6">
        <v>142.35593677763046</v>
      </c>
      <c r="D75" s="7">
        <v>73</v>
      </c>
      <c r="E75" s="8">
        <v>0.14869765908341576</v>
      </c>
      <c r="F75" s="9">
        <v>457</v>
      </c>
      <c r="G75" s="10">
        <v>0.19811088231038701</v>
      </c>
      <c r="H75" s="5">
        <v>48</v>
      </c>
      <c r="I75" s="11">
        <v>24000</v>
      </c>
      <c r="J75" s="25">
        <v>17</v>
      </c>
      <c r="K75" s="70">
        <v>0.30167016123201512</v>
      </c>
      <c r="L75" s="25">
        <v>41</v>
      </c>
      <c r="M75" s="30">
        <v>0.28950833068506832</v>
      </c>
      <c r="N75" s="31">
        <v>67</v>
      </c>
      <c r="O75" s="32">
        <v>5.9000000000000004E-2</v>
      </c>
      <c r="P75" s="31">
        <v>93</v>
      </c>
      <c r="Q75" s="33">
        <v>41</v>
      </c>
      <c r="R75" s="15">
        <v>263.30434782608694</v>
      </c>
      <c r="S75" s="16">
        <v>172</v>
      </c>
      <c r="T75" s="10">
        <v>0.58533867379261828</v>
      </c>
      <c r="U75" s="17">
        <v>366</v>
      </c>
      <c r="V75" s="18">
        <v>0.74956521739130433</v>
      </c>
      <c r="W75" s="19">
        <v>461</v>
      </c>
      <c r="X75" s="20">
        <v>0.15948216200000098</v>
      </c>
      <c r="Y75" s="9">
        <v>207</v>
      </c>
      <c r="Z75" s="21">
        <v>0.55839885</v>
      </c>
      <c r="AA75" s="9">
        <v>132</v>
      </c>
      <c r="AB75" s="21">
        <v>0.17111309600000002</v>
      </c>
      <c r="AC75" s="22">
        <v>324</v>
      </c>
      <c r="AD75" s="21">
        <v>0.26127578000000001</v>
      </c>
      <c r="AE75" s="23">
        <v>54</v>
      </c>
      <c r="AF75" s="77">
        <v>5</v>
      </c>
      <c r="AG75" s="17">
        <f t="shared" si="2"/>
        <v>105</v>
      </c>
      <c r="AH75" s="23">
        <v>57</v>
      </c>
    </row>
    <row r="76" spans="1:34" x14ac:dyDescent="0.35">
      <c r="A76" s="29" t="s">
        <v>114</v>
      </c>
      <c r="B76" s="5" t="s">
        <v>92</v>
      </c>
      <c r="C76" s="6">
        <v>142.18423084238674</v>
      </c>
      <c r="D76" s="7">
        <v>74</v>
      </c>
      <c r="E76" s="8">
        <v>0.11158325464274473</v>
      </c>
      <c r="F76" s="9">
        <v>93</v>
      </c>
      <c r="G76" s="10">
        <v>0.16460637788888699</v>
      </c>
      <c r="H76" s="5">
        <v>164</v>
      </c>
      <c r="I76" s="11">
        <v>25900</v>
      </c>
      <c r="J76" s="25">
        <v>164</v>
      </c>
      <c r="K76" s="70">
        <v>0.20400409177261439</v>
      </c>
      <c r="L76" s="25">
        <v>223</v>
      </c>
      <c r="M76" s="30">
        <v>0.22700606542706572</v>
      </c>
      <c r="N76" s="31">
        <v>154</v>
      </c>
      <c r="O76" s="32">
        <v>4.4000000000000004E-2</v>
      </c>
      <c r="P76" s="31">
        <v>180</v>
      </c>
      <c r="Q76" s="33">
        <v>184</v>
      </c>
      <c r="R76" s="15">
        <v>292.30769230769232</v>
      </c>
      <c r="S76" s="16">
        <v>117</v>
      </c>
      <c r="T76" s="10">
        <v>0.27186428876348478</v>
      </c>
      <c r="U76" s="17">
        <v>63</v>
      </c>
      <c r="V76" s="18">
        <v>0.8</v>
      </c>
      <c r="W76" s="19">
        <v>164</v>
      </c>
      <c r="X76" s="20">
        <v>0.14047409200000005</v>
      </c>
      <c r="Y76" s="9">
        <v>230</v>
      </c>
      <c r="Z76" s="21">
        <v>0.50750294400000007</v>
      </c>
      <c r="AA76" s="9">
        <v>88</v>
      </c>
      <c r="AB76" s="21">
        <v>0.25343037600000001</v>
      </c>
      <c r="AC76" s="22">
        <v>102</v>
      </c>
      <c r="AD76" s="21">
        <v>0.22414642000000001</v>
      </c>
      <c r="AE76" s="23">
        <v>102</v>
      </c>
      <c r="AF76" s="77">
        <v>0</v>
      </c>
      <c r="AG76" s="17">
        <f t="shared" si="2"/>
        <v>141.1</v>
      </c>
      <c r="AH76" s="23">
        <v>103</v>
      </c>
    </row>
    <row r="77" spans="1:34" x14ac:dyDescent="0.35">
      <c r="A77" s="29" t="s">
        <v>115</v>
      </c>
      <c r="B77" s="5" t="s">
        <v>41</v>
      </c>
      <c r="C77" s="6">
        <v>141.96461145567312</v>
      </c>
      <c r="D77" s="7">
        <v>75</v>
      </c>
      <c r="E77" s="8">
        <v>0.11692900738837135</v>
      </c>
      <c r="F77" s="9">
        <v>137</v>
      </c>
      <c r="G77" s="10">
        <v>0.19520393633179101</v>
      </c>
      <c r="H77" s="5">
        <v>55</v>
      </c>
      <c r="I77" s="11">
        <v>23100</v>
      </c>
      <c r="J77" s="25">
        <v>5</v>
      </c>
      <c r="K77" s="70">
        <v>0.3683391725585925</v>
      </c>
      <c r="L77" s="25">
        <v>4</v>
      </c>
      <c r="M77" s="30">
        <v>0.47313968668407308</v>
      </c>
      <c r="N77" s="31">
        <v>4</v>
      </c>
      <c r="O77" s="32">
        <v>0.114</v>
      </c>
      <c r="P77" s="31">
        <v>5</v>
      </c>
      <c r="Q77" s="33">
        <v>11</v>
      </c>
      <c r="R77" s="15">
        <v>514.38848920863313</v>
      </c>
      <c r="S77" s="16">
        <v>9</v>
      </c>
      <c r="T77" s="10">
        <v>0.68652436238382308</v>
      </c>
      <c r="U77" s="17">
        <v>462</v>
      </c>
      <c r="V77" s="18">
        <v>0.77098321342925658</v>
      </c>
      <c r="W77" s="19">
        <v>343</v>
      </c>
      <c r="X77" s="20">
        <v>0.70468460199999994</v>
      </c>
      <c r="Y77" s="9">
        <v>7</v>
      </c>
      <c r="Z77" s="21">
        <v>0.52196599499999996</v>
      </c>
      <c r="AA77" s="9">
        <v>101</v>
      </c>
      <c r="AB77" s="21">
        <v>0.31001832699999998</v>
      </c>
      <c r="AC77" s="22">
        <v>64</v>
      </c>
      <c r="AD77" s="21">
        <v>0.162339646</v>
      </c>
      <c r="AE77" s="23">
        <v>241</v>
      </c>
      <c r="AF77" s="77">
        <v>7</v>
      </c>
      <c r="AG77" s="17">
        <f t="shared" si="2"/>
        <v>73.099999999999994</v>
      </c>
      <c r="AH77" s="23">
        <v>14</v>
      </c>
    </row>
    <row r="78" spans="1:34" x14ac:dyDescent="0.35">
      <c r="A78" s="29" t="s">
        <v>116</v>
      </c>
      <c r="B78" s="5" t="s">
        <v>31</v>
      </c>
      <c r="C78" s="6">
        <v>141.87315027405805</v>
      </c>
      <c r="D78" s="7">
        <v>76</v>
      </c>
      <c r="E78" s="8">
        <v>0.1136576239476146</v>
      </c>
      <c r="F78" s="9">
        <v>105</v>
      </c>
      <c r="G78" s="10">
        <v>0.16572073220615099</v>
      </c>
      <c r="H78" s="5">
        <v>158</v>
      </c>
      <c r="I78" s="11">
        <v>25100</v>
      </c>
      <c r="J78" s="25">
        <v>86</v>
      </c>
      <c r="K78" s="70">
        <v>0.27169778398185312</v>
      </c>
      <c r="L78" s="25">
        <v>77</v>
      </c>
      <c r="M78" s="30">
        <v>0.20653117943373284</v>
      </c>
      <c r="N78" s="31">
        <v>217</v>
      </c>
      <c r="O78" s="32">
        <v>4.2000000000000003E-2</v>
      </c>
      <c r="P78" s="31">
        <v>193</v>
      </c>
      <c r="Q78" s="33">
        <v>110</v>
      </c>
      <c r="R78" s="15">
        <v>249.19354838709677</v>
      </c>
      <c r="S78" s="16">
        <v>193</v>
      </c>
      <c r="T78" s="10">
        <v>0.30470133313465331</v>
      </c>
      <c r="U78" s="17">
        <v>78</v>
      </c>
      <c r="V78" s="18">
        <v>0.68951612903225812</v>
      </c>
      <c r="W78" s="19">
        <v>570</v>
      </c>
      <c r="X78" s="20">
        <v>3.0413889000000971E-2</v>
      </c>
      <c r="Y78" s="9">
        <v>507</v>
      </c>
      <c r="Z78" s="21">
        <v>0.57239700199999999</v>
      </c>
      <c r="AA78" s="9">
        <v>150</v>
      </c>
      <c r="AB78" s="21">
        <v>0.123191865</v>
      </c>
      <c r="AC78" s="22">
        <v>548</v>
      </c>
      <c r="AD78" s="21">
        <v>0.30009070500000001</v>
      </c>
      <c r="AE78" s="23">
        <v>35</v>
      </c>
      <c r="AF78" s="77">
        <v>1</v>
      </c>
      <c r="AG78" s="17">
        <f t="shared" si="2"/>
        <v>133.80000000000001</v>
      </c>
      <c r="AH78" s="23">
        <v>94</v>
      </c>
    </row>
    <row r="79" spans="1:34" x14ac:dyDescent="0.35">
      <c r="A79" s="29" t="s">
        <v>117</v>
      </c>
      <c r="B79" s="5" t="s">
        <v>38</v>
      </c>
      <c r="C79" s="6">
        <v>141.5873324266563</v>
      </c>
      <c r="D79" s="7">
        <v>77</v>
      </c>
      <c r="E79" s="8">
        <v>0.1192967409948542</v>
      </c>
      <c r="F79" s="9">
        <v>157</v>
      </c>
      <c r="G79" s="10">
        <v>0.212401699745421</v>
      </c>
      <c r="H79" s="5">
        <v>23</v>
      </c>
      <c r="I79" s="11">
        <v>24200</v>
      </c>
      <c r="J79" s="25">
        <v>25</v>
      </c>
      <c r="K79" s="70">
        <v>0.33921463455946699</v>
      </c>
      <c r="L79" s="25">
        <v>12</v>
      </c>
      <c r="M79" s="30">
        <v>0.45342064324734993</v>
      </c>
      <c r="N79" s="31">
        <v>11</v>
      </c>
      <c r="O79" s="32">
        <v>7.2999999999999995E-2</v>
      </c>
      <c r="P79" s="31">
        <v>42</v>
      </c>
      <c r="Q79" s="33">
        <v>20</v>
      </c>
      <c r="R79" s="15">
        <v>306.17906683480453</v>
      </c>
      <c r="S79" s="16">
        <v>100</v>
      </c>
      <c r="T79" s="10">
        <v>0.68862824017823665</v>
      </c>
      <c r="U79" s="17">
        <v>465</v>
      </c>
      <c r="V79" s="18">
        <v>0.74022698612862547</v>
      </c>
      <c r="W79" s="19">
        <v>493</v>
      </c>
      <c r="X79" s="20">
        <v>0.52176347100000098</v>
      </c>
      <c r="Y79" s="9">
        <v>36</v>
      </c>
      <c r="Z79" s="21">
        <v>0.57017369699999998</v>
      </c>
      <c r="AA79" s="9">
        <v>145</v>
      </c>
      <c r="AB79" s="21">
        <v>0.201066997</v>
      </c>
      <c r="AC79" s="22">
        <v>196</v>
      </c>
      <c r="AD79" s="21">
        <v>0.22275434199999999</v>
      </c>
      <c r="AE79" s="23">
        <v>106</v>
      </c>
      <c r="AF79" s="77">
        <v>6</v>
      </c>
      <c r="AG79" s="17">
        <f t="shared" si="2"/>
        <v>92</v>
      </c>
      <c r="AH79" s="23">
        <v>35</v>
      </c>
    </row>
    <row r="80" spans="1:34" x14ac:dyDescent="0.35">
      <c r="A80" s="29" t="s">
        <v>118</v>
      </c>
      <c r="B80" s="5" t="s">
        <v>41</v>
      </c>
      <c r="C80" s="6">
        <v>141.28003744928742</v>
      </c>
      <c r="D80" s="7">
        <v>78</v>
      </c>
      <c r="E80" s="8">
        <v>0.14330418775885873</v>
      </c>
      <c r="F80" s="9">
        <v>422</v>
      </c>
      <c r="G80" s="10">
        <v>0.168965328601478</v>
      </c>
      <c r="H80" s="5">
        <v>145</v>
      </c>
      <c r="I80" s="11">
        <v>25500</v>
      </c>
      <c r="J80" s="25">
        <v>131</v>
      </c>
      <c r="K80" s="70">
        <v>0.26017803157541147</v>
      </c>
      <c r="L80" s="25">
        <v>95</v>
      </c>
      <c r="M80" s="30">
        <v>0.26169740899010113</v>
      </c>
      <c r="N80" s="31">
        <v>95</v>
      </c>
      <c r="O80" s="32">
        <v>4.2999999999999997E-2</v>
      </c>
      <c r="P80" s="31">
        <v>188</v>
      </c>
      <c r="Q80" s="33">
        <v>107</v>
      </c>
      <c r="R80" s="15">
        <v>260.8856088560886</v>
      </c>
      <c r="S80" s="16">
        <v>177</v>
      </c>
      <c r="T80" s="10">
        <v>0.48140956230018683</v>
      </c>
      <c r="U80" s="17">
        <v>247</v>
      </c>
      <c r="V80" s="18">
        <v>0.80996309963099633</v>
      </c>
      <c r="W80" s="19">
        <v>120</v>
      </c>
      <c r="X80" s="20">
        <v>3.251989200000005E-2</v>
      </c>
      <c r="Y80" s="9">
        <v>486</v>
      </c>
      <c r="Z80" s="21">
        <v>0.62974556999999998</v>
      </c>
      <c r="AA80" s="9">
        <v>235</v>
      </c>
      <c r="AB80" s="21">
        <v>0.17807800100000001</v>
      </c>
      <c r="AC80" s="22">
        <v>301</v>
      </c>
      <c r="AD80" s="21">
        <v>0.184268129</v>
      </c>
      <c r="AE80" s="23">
        <v>193</v>
      </c>
      <c r="AF80" s="77">
        <v>0</v>
      </c>
      <c r="AG80" s="17">
        <f t="shared" si="2"/>
        <v>149.80000000000001</v>
      </c>
      <c r="AH80" s="23">
        <v>113</v>
      </c>
    </row>
    <row r="81" spans="1:34" x14ac:dyDescent="0.35">
      <c r="A81" s="29" t="s">
        <v>119</v>
      </c>
      <c r="B81" s="5" t="s">
        <v>38</v>
      </c>
      <c r="C81" s="6">
        <v>141.22580177393237</v>
      </c>
      <c r="D81" s="7">
        <v>79</v>
      </c>
      <c r="E81" s="8">
        <v>0.12287156669804056</v>
      </c>
      <c r="F81" s="9">
        <v>187</v>
      </c>
      <c r="G81" s="10">
        <v>0.16741863761283601</v>
      </c>
      <c r="H81" s="5">
        <v>154</v>
      </c>
      <c r="I81" s="11">
        <v>25300</v>
      </c>
      <c r="J81" s="25">
        <v>108</v>
      </c>
      <c r="K81" s="70">
        <v>0.32587973401067383</v>
      </c>
      <c r="L81" s="25">
        <v>21</v>
      </c>
      <c r="M81" s="30">
        <v>0.45951500205507606</v>
      </c>
      <c r="N81" s="31">
        <v>9</v>
      </c>
      <c r="O81" s="32">
        <v>8.3000000000000004E-2</v>
      </c>
      <c r="P81" s="31">
        <v>19</v>
      </c>
      <c r="Q81" s="33">
        <v>25</v>
      </c>
      <c r="R81" s="15">
        <v>374.02597402597399</v>
      </c>
      <c r="S81" s="16">
        <v>32</v>
      </c>
      <c r="T81" s="10">
        <v>0.99560028601577866</v>
      </c>
      <c r="U81" s="17">
        <v>563</v>
      </c>
      <c r="V81" s="18">
        <v>0.73538961038961037</v>
      </c>
      <c r="W81" s="19">
        <v>510</v>
      </c>
      <c r="X81" s="20">
        <v>0.40595636200000096</v>
      </c>
      <c r="Y81" s="9">
        <v>67</v>
      </c>
      <c r="Z81" s="21">
        <v>0.578085764</v>
      </c>
      <c r="AA81" s="9">
        <v>157</v>
      </c>
      <c r="AB81" s="21">
        <v>0.17493239299999999</v>
      </c>
      <c r="AC81" s="22">
        <v>314</v>
      </c>
      <c r="AD81" s="21">
        <v>0.23872416499999999</v>
      </c>
      <c r="AE81" s="23">
        <v>75</v>
      </c>
      <c r="AF81" s="77">
        <v>5</v>
      </c>
      <c r="AG81" s="17">
        <f t="shared" si="2"/>
        <v>116.7</v>
      </c>
      <c r="AH81" s="23">
        <v>72</v>
      </c>
    </row>
    <row r="82" spans="1:34" x14ac:dyDescent="0.35">
      <c r="A82" s="29" t="s">
        <v>120</v>
      </c>
      <c r="B82" s="5" t="s">
        <v>38</v>
      </c>
      <c r="C82" s="6">
        <v>140.41109197114326</v>
      </c>
      <c r="D82" s="7">
        <v>80</v>
      </c>
      <c r="E82" s="8">
        <v>0.12840143898164377</v>
      </c>
      <c r="F82" s="9">
        <v>253</v>
      </c>
      <c r="G82" s="10">
        <v>0.166510047098438</v>
      </c>
      <c r="H82" s="5">
        <v>156</v>
      </c>
      <c r="I82" s="11">
        <v>24400</v>
      </c>
      <c r="J82" s="25">
        <v>38</v>
      </c>
      <c r="K82" s="70">
        <v>0.28030339786198311</v>
      </c>
      <c r="L82" s="25">
        <v>61</v>
      </c>
      <c r="M82" s="30">
        <v>0.29835523293209593</v>
      </c>
      <c r="N82" s="31">
        <v>62</v>
      </c>
      <c r="O82" s="32">
        <v>5.5E-2</v>
      </c>
      <c r="P82" s="31">
        <v>110</v>
      </c>
      <c r="Q82" s="33">
        <v>81</v>
      </c>
      <c r="R82" s="15">
        <v>273.38345864661653</v>
      </c>
      <c r="S82" s="16">
        <v>153</v>
      </c>
      <c r="T82" s="10">
        <v>0.41988216168021886</v>
      </c>
      <c r="U82" s="17">
        <v>180</v>
      </c>
      <c r="V82" s="18">
        <v>0.76842105263157889</v>
      </c>
      <c r="W82" s="19">
        <v>357</v>
      </c>
      <c r="X82" s="20">
        <v>0.17995830499999999</v>
      </c>
      <c r="Y82" s="9">
        <v>189</v>
      </c>
      <c r="Z82" s="21">
        <v>0.60652710899999995</v>
      </c>
      <c r="AA82" s="9">
        <v>199</v>
      </c>
      <c r="AB82" s="21">
        <v>0.17511929600000001</v>
      </c>
      <c r="AC82" s="22">
        <v>312</v>
      </c>
      <c r="AD82" s="21">
        <v>0.21185526199999999</v>
      </c>
      <c r="AE82" s="23">
        <v>125</v>
      </c>
      <c r="AF82" s="77">
        <v>1</v>
      </c>
      <c r="AG82" s="17">
        <f t="shared" si="2"/>
        <v>112</v>
      </c>
      <c r="AH82" s="23">
        <v>64</v>
      </c>
    </row>
    <row r="83" spans="1:34" x14ac:dyDescent="0.35">
      <c r="A83" s="29" t="s">
        <v>121</v>
      </c>
      <c r="B83" s="5" t="s">
        <v>38</v>
      </c>
      <c r="C83" s="6">
        <v>140.22044967603708</v>
      </c>
      <c r="D83" s="7">
        <v>81</v>
      </c>
      <c r="E83" s="8">
        <v>0.1248159057437408</v>
      </c>
      <c r="F83" s="9">
        <v>214</v>
      </c>
      <c r="G83" s="10">
        <v>0.16396675882518999</v>
      </c>
      <c r="H83" s="5">
        <v>166</v>
      </c>
      <c r="I83" s="11">
        <v>24900</v>
      </c>
      <c r="J83" s="25">
        <v>70</v>
      </c>
      <c r="K83" s="70">
        <v>0.28087571021609448</v>
      </c>
      <c r="L83" s="25">
        <v>60</v>
      </c>
      <c r="M83" s="30">
        <v>0.32004975362388172</v>
      </c>
      <c r="N83" s="31">
        <v>51</v>
      </c>
      <c r="O83" s="32">
        <v>6.0999999999999999E-2</v>
      </c>
      <c r="P83" s="31">
        <v>82</v>
      </c>
      <c r="Q83" s="33">
        <v>70</v>
      </c>
      <c r="R83" s="15">
        <v>321.38939670932359</v>
      </c>
      <c r="S83" s="16">
        <v>80</v>
      </c>
      <c r="T83" s="10">
        <v>0.34041452846508569</v>
      </c>
      <c r="U83" s="17">
        <v>105</v>
      </c>
      <c r="V83" s="18">
        <v>0.75868372943327245</v>
      </c>
      <c r="W83" s="19">
        <v>414</v>
      </c>
      <c r="X83" s="20">
        <v>0.20505165800000003</v>
      </c>
      <c r="Y83" s="9">
        <v>164</v>
      </c>
      <c r="Z83" s="21">
        <v>0.57566786600000008</v>
      </c>
      <c r="AA83" s="9">
        <v>154</v>
      </c>
      <c r="AB83" s="21">
        <v>0.195481243</v>
      </c>
      <c r="AC83" s="22">
        <v>221</v>
      </c>
      <c r="AD83" s="21">
        <v>0.224990527</v>
      </c>
      <c r="AE83" s="23">
        <v>101</v>
      </c>
      <c r="AF83" s="77">
        <v>1</v>
      </c>
      <c r="AG83" s="17">
        <f t="shared" si="2"/>
        <v>91.9</v>
      </c>
      <c r="AH83" s="23">
        <v>34</v>
      </c>
    </row>
    <row r="84" spans="1:34" x14ac:dyDescent="0.35">
      <c r="A84" s="29" t="s">
        <v>122</v>
      </c>
      <c r="B84" s="5" t="s">
        <v>35</v>
      </c>
      <c r="C84" s="6">
        <v>140.2171133685116</v>
      </c>
      <c r="D84" s="7">
        <v>82</v>
      </c>
      <c r="E84" s="8">
        <v>0.11521883289124668</v>
      </c>
      <c r="F84" s="9">
        <v>118</v>
      </c>
      <c r="G84" s="10">
        <v>0.194171233960925</v>
      </c>
      <c r="H84" s="5">
        <v>56</v>
      </c>
      <c r="I84" s="11">
        <v>23700</v>
      </c>
      <c r="J84" s="25">
        <v>13</v>
      </c>
      <c r="K84" s="70">
        <v>0.30993850315851118</v>
      </c>
      <c r="L84" s="25">
        <v>35</v>
      </c>
      <c r="M84" s="30">
        <v>0.36653151202613865</v>
      </c>
      <c r="N84" s="31">
        <v>34</v>
      </c>
      <c r="O84" s="32">
        <v>6.9000000000000006E-2</v>
      </c>
      <c r="P84" s="31">
        <v>54</v>
      </c>
      <c r="Q84" s="33">
        <v>28</v>
      </c>
      <c r="R84" s="15">
        <v>308.41121495327104</v>
      </c>
      <c r="S84" s="16">
        <v>96</v>
      </c>
      <c r="T84" s="10">
        <v>0.74018106594886457</v>
      </c>
      <c r="U84" s="17">
        <v>495</v>
      </c>
      <c r="V84" s="18">
        <v>0.75140186915887852</v>
      </c>
      <c r="W84" s="19">
        <v>449</v>
      </c>
      <c r="X84" s="20">
        <v>0.29446225500000001</v>
      </c>
      <c r="Y84" s="9">
        <v>116</v>
      </c>
      <c r="Z84" s="21">
        <v>0.51190287800000001</v>
      </c>
      <c r="AA84" s="9">
        <v>91</v>
      </c>
      <c r="AB84" s="21">
        <v>0.15128976100000002</v>
      </c>
      <c r="AC84" s="22">
        <v>426</v>
      </c>
      <c r="AD84" s="21">
        <v>0.32706350499999998</v>
      </c>
      <c r="AE84" s="23">
        <v>23</v>
      </c>
      <c r="AF84" s="77">
        <v>7</v>
      </c>
      <c r="AG84" s="17">
        <f t="shared" si="2"/>
        <v>98.4</v>
      </c>
      <c r="AH84" s="23">
        <v>43</v>
      </c>
    </row>
    <row r="85" spans="1:34" x14ac:dyDescent="0.35">
      <c r="A85" s="29" t="s">
        <v>123</v>
      </c>
      <c r="B85" s="5" t="s">
        <v>51</v>
      </c>
      <c r="C85" s="6">
        <v>139.86733172211652</v>
      </c>
      <c r="D85" s="7">
        <v>83</v>
      </c>
      <c r="E85" s="8">
        <v>0.13373161764705882</v>
      </c>
      <c r="F85" s="9">
        <v>323</v>
      </c>
      <c r="G85" s="10">
        <v>0.14959187816744901</v>
      </c>
      <c r="H85" s="5">
        <v>223</v>
      </c>
      <c r="I85" s="11">
        <v>29500</v>
      </c>
      <c r="J85" s="25">
        <v>378</v>
      </c>
      <c r="K85" s="70">
        <v>0.26153396450088512</v>
      </c>
      <c r="L85" s="25">
        <v>93</v>
      </c>
      <c r="M85" s="30">
        <v>0.16591762279913286</v>
      </c>
      <c r="N85" s="31">
        <v>328</v>
      </c>
      <c r="O85" s="32">
        <v>5.5E-2</v>
      </c>
      <c r="P85" s="31">
        <v>110</v>
      </c>
      <c r="Q85" s="33">
        <v>114</v>
      </c>
      <c r="R85" s="15">
        <v>272.0416124837451</v>
      </c>
      <c r="S85" s="16">
        <v>155</v>
      </c>
      <c r="T85" s="10">
        <v>0.29391562553315564</v>
      </c>
      <c r="U85" s="17">
        <v>73</v>
      </c>
      <c r="V85" s="18">
        <v>0.77893368010403119</v>
      </c>
      <c r="W85" s="19">
        <v>292</v>
      </c>
      <c r="X85" s="20">
        <v>0.12421241199999999</v>
      </c>
      <c r="Y85" s="9">
        <v>251</v>
      </c>
      <c r="Z85" s="21">
        <v>0.550952891</v>
      </c>
      <c r="AA85" s="9">
        <v>126</v>
      </c>
      <c r="AB85" s="21">
        <v>0.27391547399999999</v>
      </c>
      <c r="AC85" s="22">
        <v>85</v>
      </c>
      <c r="AD85" s="21">
        <v>0.164507712</v>
      </c>
      <c r="AE85" s="23">
        <v>231</v>
      </c>
      <c r="AF85" s="77">
        <v>0</v>
      </c>
      <c r="AG85" s="17">
        <f t="shared" si="2"/>
        <v>168.3</v>
      </c>
      <c r="AH85" s="23">
        <v>137</v>
      </c>
    </row>
    <row r="86" spans="1:34" x14ac:dyDescent="0.35">
      <c r="A86" s="29" t="s">
        <v>124</v>
      </c>
      <c r="B86" s="5" t="s">
        <v>85</v>
      </c>
      <c r="C86" s="6">
        <v>139.11734043785475</v>
      </c>
      <c r="D86" s="7">
        <v>84</v>
      </c>
      <c r="E86" s="8">
        <v>0.10815986677768526</v>
      </c>
      <c r="F86" s="9">
        <v>78</v>
      </c>
      <c r="G86" s="10">
        <v>0.17198226878811501</v>
      </c>
      <c r="H86" s="5">
        <v>130</v>
      </c>
      <c r="I86" s="11">
        <v>24400</v>
      </c>
      <c r="J86" s="25">
        <v>38</v>
      </c>
      <c r="K86" s="70">
        <v>0.26551831160769712</v>
      </c>
      <c r="L86" s="25">
        <v>88</v>
      </c>
      <c r="M86" s="30">
        <v>0.27576285963382735</v>
      </c>
      <c r="N86" s="31">
        <v>83</v>
      </c>
      <c r="O86" s="32">
        <v>5.5E-2</v>
      </c>
      <c r="P86" s="31">
        <v>110</v>
      </c>
      <c r="Q86" s="33" t="s">
        <v>86</v>
      </c>
      <c r="R86" s="15">
        <v>292.09138840070295</v>
      </c>
      <c r="S86" s="16">
        <v>120</v>
      </c>
      <c r="T86" s="10">
        <v>0.39787079588372309</v>
      </c>
      <c r="U86" s="17">
        <v>161</v>
      </c>
      <c r="V86" s="18">
        <v>0.74868189806678387</v>
      </c>
      <c r="W86" s="19">
        <v>465</v>
      </c>
      <c r="X86" s="20">
        <v>0.16116344400000004</v>
      </c>
      <c r="Y86" s="9">
        <v>203</v>
      </c>
      <c r="Z86" s="21">
        <v>0.59591622099999997</v>
      </c>
      <c r="AA86" s="9">
        <v>180</v>
      </c>
      <c r="AB86" s="21">
        <v>0.18804223999999997</v>
      </c>
      <c r="AC86" s="22">
        <v>252</v>
      </c>
      <c r="AD86" s="21">
        <v>0.20681798300000001</v>
      </c>
      <c r="AE86" s="23">
        <v>132</v>
      </c>
      <c r="AF86" s="77">
        <v>1</v>
      </c>
      <c r="AG86" s="17">
        <f>(D86+H86+L86+J86+N86+P86+S86+U86+AA86)/9</f>
        <v>110.44444444444444</v>
      </c>
      <c r="AH86" s="23">
        <v>62</v>
      </c>
    </row>
    <row r="87" spans="1:34" x14ac:dyDescent="0.35">
      <c r="A87" s="29" t="s">
        <v>125</v>
      </c>
      <c r="B87" s="5" t="s">
        <v>92</v>
      </c>
      <c r="C87" s="6">
        <v>139.11347213191181</v>
      </c>
      <c r="D87" s="7">
        <v>85</v>
      </c>
      <c r="E87" s="8">
        <v>0.10688773260428609</v>
      </c>
      <c r="F87" s="9">
        <v>64</v>
      </c>
      <c r="G87" s="10">
        <v>0.17406003545457499</v>
      </c>
      <c r="H87" s="5">
        <v>116</v>
      </c>
      <c r="I87" s="11">
        <v>28400</v>
      </c>
      <c r="J87" s="25">
        <v>328</v>
      </c>
      <c r="K87" s="70">
        <v>0.21234177696059811</v>
      </c>
      <c r="L87" s="25">
        <v>196</v>
      </c>
      <c r="M87" s="30">
        <v>0.18062100858841665</v>
      </c>
      <c r="N87" s="31">
        <v>288</v>
      </c>
      <c r="O87" s="32">
        <v>4.5999999999999999E-2</v>
      </c>
      <c r="P87" s="31">
        <v>163</v>
      </c>
      <c r="Q87" s="33">
        <v>203</v>
      </c>
      <c r="R87" s="15">
        <v>279.95049504950498</v>
      </c>
      <c r="S87" s="16">
        <v>137</v>
      </c>
      <c r="T87" s="10">
        <v>0.65027004574153402</v>
      </c>
      <c r="U87" s="17">
        <v>429</v>
      </c>
      <c r="V87" s="18">
        <v>0.8143564356435643</v>
      </c>
      <c r="W87" s="19">
        <v>104</v>
      </c>
      <c r="X87" s="20">
        <v>0.23394323800000005</v>
      </c>
      <c r="Y87" s="9">
        <v>142</v>
      </c>
      <c r="Z87" s="21">
        <v>0.62218387499999994</v>
      </c>
      <c r="AA87" s="9">
        <v>218</v>
      </c>
      <c r="AB87" s="21">
        <v>0.19053782000000002</v>
      </c>
      <c r="AC87" s="22">
        <v>245</v>
      </c>
      <c r="AD87" s="21">
        <v>0.17424024499999999</v>
      </c>
      <c r="AE87" s="23">
        <v>212</v>
      </c>
      <c r="AF87" s="77">
        <v>0</v>
      </c>
      <c r="AG87" s="17">
        <f>(D87+H87+L87+J87+N87+P87+Q87+S87+U87+AA87)/10</f>
        <v>216.3</v>
      </c>
      <c r="AH87" s="23">
        <v>196</v>
      </c>
    </row>
    <row r="88" spans="1:34" x14ac:dyDescent="0.35">
      <c r="A88" s="29" t="s">
        <v>126</v>
      </c>
      <c r="B88" s="5" t="s">
        <v>31</v>
      </c>
      <c r="C88" s="6">
        <v>139.04386421681667</v>
      </c>
      <c r="D88" s="7">
        <v>86</v>
      </c>
      <c r="E88" s="8">
        <v>0.11823450735621935</v>
      </c>
      <c r="F88" s="9">
        <v>147</v>
      </c>
      <c r="G88" s="10">
        <v>0.18195420358286599</v>
      </c>
      <c r="H88" s="5">
        <v>97</v>
      </c>
      <c r="I88" s="11">
        <v>25200</v>
      </c>
      <c r="J88" s="25">
        <v>103</v>
      </c>
      <c r="K88" s="70">
        <v>0.2459892197859857</v>
      </c>
      <c r="L88" s="25">
        <v>114</v>
      </c>
      <c r="M88" s="30">
        <v>0.22829658839696482</v>
      </c>
      <c r="N88" s="31">
        <v>150</v>
      </c>
      <c r="O88" s="32">
        <v>0.05</v>
      </c>
      <c r="P88" s="31">
        <v>133</v>
      </c>
      <c r="Q88" s="33">
        <v>121</v>
      </c>
      <c r="R88" s="15">
        <v>358.39694656488552</v>
      </c>
      <c r="S88" s="16">
        <v>42</v>
      </c>
      <c r="T88" s="10">
        <v>0.43647256022786785</v>
      </c>
      <c r="U88" s="17">
        <v>202</v>
      </c>
      <c r="V88" s="18">
        <v>0.7080152671755725</v>
      </c>
      <c r="W88" s="19">
        <v>555</v>
      </c>
      <c r="X88" s="20">
        <v>0.10478879500000005</v>
      </c>
      <c r="Y88" s="9">
        <v>276</v>
      </c>
      <c r="Z88" s="21">
        <v>0.57623065800000006</v>
      </c>
      <c r="AA88" s="9">
        <v>155</v>
      </c>
      <c r="AB88" s="21">
        <v>0.19842273499999999</v>
      </c>
      <c r="AC88" s="22">
        <v>206</v>
      </c>
      <c r="AD88" s="21">
        <v>0.21987446299999999</v>
      </c>
      <c r="AE88" s="23">
        <v>112</v>
      </c>
      <c r="AF88" s="77">
        <v>1</v>
      </c>
      <c r="AG88" s="17">
        <f>(D88+H88+L88+J88+N88+P88+Q88+S88+U88+AA88)/10</f>
        <v>120.3</v>
      </c>
      <c r="AH88" s="23">
        <v>75</v>
      </c>
    </row>
    <row r="89" spans="1:34" x14ac:dyDescent="0.35">
      <c r="A89" s="29" t="s">
        <v>127</v>
      </c>
      <c r="B89" s="5" t="s">
        <v>31</v>
      </c>
      <c r="C89" s="6">
        <v>138.82457950963712</v>
      </c>
      <c r="D89" s="7">
        <v>87</v>
      </c>
      <c r="E89" s="8">
        <v>0.121458710066305</v>
      </c>
      <c r="F89" s="9">
        <v>174</v>
      </c>
      <c r="G89" s="10">
        <v>0.14513254328654901</v>
      </c>
      <c r="H89" s="5">
        <v>240</v>
      </c>
      <c r="I89" s="11">
        <v>25200</v>
      </c>
      <c r="J89" s="25">
        <v>103</v>
      </c>
      <c r="K89" s="70">
        <v>0.27559421801654121</v>
      </c>
      <c r="L89" s="25">
        <v>69</v>
      </c>
      <c r="M89" s="30">
        <v>0.24016736401673641</v>
      </c>
      <c r="N89" s="31">
        <v>122</v>
      </c>
      <c r="O89" s="32">
        <v>5.5E-2</v>
      </c>
      <c r="P89" s="31">
        <v>110</v>
      </c>
      <c r="Q89" s="33">
        <v>97</v>
      </c>
      <c r="R89" s="15">
        <v>266.32390745501289</v>
      </c>
      <c r="S89" s="16">
        <v>169</v>
      </c>
      <c r="T89" s="10">
        <v>0.30719614476872859</v>
      </c>
      <c r="U89" s="17">
        <v>79</v>
      </c>
      <c r="V89" s="18">
        <v>0.77120822622107965</v>
      </c>
      <c r="W89" s="19">
        <v>341</v>
      </c>
      <c r="X89" s="20">
        <v>7.202757500000001E-2</v>
      </c>
      <c r="Y89" s="9">
        <v>332</v>
      </c>
      <c r="Z89" s="21">
        <v>0.57389044</v>
      </c>
      <c r="AA89" s="9">
        <v>152</v>
      </c>
      <c r="AB89" s="21">
        <v>0.14472417399999998</v>
      </c>
      <c r="AC89" s="22">
        <v>457</v>
      </c>
      <c r="AD89" s="21">
        <v>0.27423702700000002</v>
      </c>
      <c r="AE89" s="23">
        <v>47</v>
      </c>
      <c r="AF89" s="77">
        <v>1</v>
      </c>
      <c r="AG89" s="17">
        <f>(D89+H89+L89+J89+N89+P89+Q89+S89+U89+AA89)/10</f>
        <v>122.8</v>
      </c>
      <c r="AH89" s="23">
        <v>80</v>
      </c>
    </row>
    <row r="90" spans="1:34" x14ac:dyDescent="0.35">
      <c r="A90" s="29" t="s">
        <v>128</v>
      </c>
      <c r="B90" s="5" t="s">
        <v>31</v>
      </c>
      <c r="C90" s="6">
        <v>138.36897503968837</v>
      </c>
      <c r="D90" s="7">
        <v>88</v>
      </c>
      <c r="E90" s="8">
        <v>0.12389124566139606</v>
      </c>
      <c r="F90" s="9">
        <v>202</v>
      </c>
      <c r="G90" s="10">
        <v>0.16218385572288599</v>
      </c>
      <c r="H90" s="5">
        <v>175</v>
      </c>
      <c r="I90" s="11">
        <v>24800</v>
      </c>
      <c r="J90" s="25">
        <v>59</v>
      </c>
      <c r="K90" s="70">
        <v>0.2696377871461757</v>
      </c>
      <c r="L90" s="25">
        <v>82</v>
      </c>
      <c r="M90" s="30">
        <v>0.21334785849435239</v>
      </c>
      <c r="N90" s="31">
        <v>193</v>
      </c>
      <c r="O90" s="32">
        <v>0.05</v>
      </c>
      <c r="P90" s="31">
        <v>133</v>
      </c>
      <c r="Q90" s="33">
        <v>86</v>
      </c>
      <c r="R90" s="15">
        <v>283.46883468834687</v>
      </c>
      <c r="S90" s="16">
        <v>129</v>
      </c>
      <c r="T90" s="10">
        <v>0.23800221414406009</v>
      </c>
      <c r="U90" s="17">
        <v>47</v>
      </c>
      <c r="V90" s="18">
        <v>0.73712737127371275</v>
      </c>
      <c r="W90" s="19">
        <v>505</v>
      </c>
      <c r="X90" s="20">
        <v>4.1908448000000043E-2</v>
      </c>
      <c r="Y90" s="9">
        <v>431</v>
      </c>
      <c r="Z90" s="21">
        <v>0.54103428899999995</v>
      </c>
      <c r="AA90" s="9">
        <v>116</v>
      </c>
      <c r="AB90" s="21">
        <v>0.12036256300000001</v>
      </c>
      <c r="AC90" s="22">
        <v>552</v>
      </c>
      <c r="AD90" s="21">
        <v>0.33497283100000003</v>
      </c>
      <c r="AE90" s="23">
        <v>18</v>
      </c>
      <c r="AF90" s="77">
        <v>2</v>
      </c>
      <c r="AG90" s="17">
        <f>(D90+H90+L90+J90+N90+P90+Q90+S90+U90+AA90)/10</f>
        <v>110.8</v>
      </c>
      <c r="AH90" s="23">
        <v>63</v>
      </c>
    </row>
    <row r="91" spans="1:34" x14ac:dyDescent="0.35">
      <c r="A91" s="29" t="s">
        <v>129</v>
      </c>
      <c r="B91" s="5" t="s">
        <v>85</v>
      </c>
      <c r="C91" s="6">
        <v>138.35798229652636</v>
      </c>
      <c r="D91" s="7">
        <v>89</v>
      </c>
      <c r="E91" s="8">
        <v>0.12192227825571048</v>
      </c>
      <c r="F91" s="9">
        <v>178</v>
      </c>
      <c r="G91" s="10">
        <v>0.158264276048871</v>
      </c>
      <c r="H91" s="5">
        <v>192</v>
      </c>
      <c r="I91" s="11">
        <v>26500</v>
      </c>
      <c r="J91" s="25">
        <v>205</v>
      </c>
      <c r="K91" s="70">
        <v>0.28886393612091399</v>
      </c>
      <c r="L91" s="25">
        <v>51</v>
      </c>
      <c r="M91" s="30">
        <v>0.23996945309287435</v>
      </c>
      <c r="N91" s="31">
        <v>123</v>
      </c>
      <c r="O91" s="32">
        <v>0.04</v>
      </c>
      <c r="P91" s="31">
        <v>214</v>
      </c>
      <c r="Q91" s="33" t="s">
        <v>86</v>
      </c>
      <c r="R91" s="15">
        <v>243.79947229551453</v>
      </c>
      <c r="S91" s="16">
        <v>206</v>
      </c>
      <c r="T91" s="10">
        <v>0.4694720021058032</v>
      </c>
      <c r="U91" s="17">
        <v>231</v>
      </c>
      <c r="V91" s="18">
        <v>0.71503957783641159</v>
      </c>
      <c r="W91" s="19">
        <v>547</v>
      </c>
      <c r="X91" s="20">
        <v>3.1045607000000031E-2</v>
      </c>
      <c r="Y91" s="9">
        <v>504</v>
      </c>
      <c r="Z91" s="21">
        <v>0.64305317299999998</v>
      </c>
      <c r="AA91" s="9">
        <v>271</v>
      </c>
      <c r="AB91" s="21">
        <v>0.15481499600000001</v>
      </c>
      <c r="AC91" s="22">
        <v>409</v>
      </c>
      <c r="AD91" s="21">
        <v>0.19875030599999999</v>
      </c>
      <c r="AE91" s="23">
        <v>148</v>
      </c>
      <c r="AF91" s="77">
        <v>1</v>
      </c>
      <c r="AG91" s="17">
        <f>(D91+H91+L91+J91+N91+P91+S91+U91+AA91)/9</f>
        <v>175.77777777777777</v>
      </c>
      <c r="AH91" s="23">
        <v>144</v>
      </c>
    </row>
    <row r="92" spans="1:34" x14ac:dyDescent="0.35">
      <c r="A92" s="29" t="s">
        <v>130</v>
      </c>
      <c r="B92" s="5" t="s">
        <v>38</v>
      </c>
      <c r="C92" s="6">
        <v>137.47704862291738</v>
      </c>
      <c r="D92" s="7">
        <v>90</v>
      </c>
      <c r="E92" s="8">
        <v>0.12821527502967947</v>
      </c>
      <c r="F92" s="9">
        <v>250</v>
      </c>
      <c r="G92" s="10">
        <v>0.17112242721627199</v>
      </c>
      <c r="H92" s="5">
        <v>133</v>
      </c>
      <c r="I92" s="11">
        <v>25100</v>
      </c>
      <c r="J92" s="25">
        <v>86</v>
      </c>
      <c r="K92" s="70">
        <v>0.2814526588845655</v>
      </c>
      <c r="L92" s="25">
        <v>58</v>
      </c>
      <c r="M92" s="30">
        <v>0.38556809236420886</v>
      </c>
      <c r="N92" s="31">
        <v>28</v>
      </c>
      <c r="O92" s="32">
        <v>0.06</v>
      </c>
      <c r="P92" s="31">
        <v>89</v>
      </c>
      <c r="Q92" s="33">
        <v>91</v>
      </c>
      <c r="R92" s="15">
        <v>347.84110535405875</v>
      </c>
      <c r="S92" s="16">
        <v>50</v>
      </c>
      <c r="T92" s="10">
        <v>0.38392421202311766</v>
      </c>
      <c r="U92" s="17">
        <v>145</v>
      </c>
      <c r="V92" s="18">
        <v>0.71675302245250427</v>
      </c>
      <c r="W92" s="19">
        <v>545</v>
      </c>
      <c r="X92" s="20">
        <v>0.17617838799999996</v>
      </c>
      <c r="Y92" s="9">
        <v>193</v>
      </c>
      <c r="Z92" s="21">
        <v>0.63201207999999998</v>
      </c>
      <c r="AA92" s="9">
        <v>243</v>
      </c>
      <c r="AB92" s="21">
        <v>0.22826223799999998</v>
      </c>
      <c r="AC92" s="22">
        <v>144</v>
      </c>
      <c r="AD92" s="21">
        <v>0.13703284299999999</v>
      </c>
      <c r="AE92" s="23">
        <v>353</v>
      </c>
      <c r="AF92" s="77">
        <v>3</v>
      </c>
      <c r="AG92" s="17">
        <f t="shared" ref="AG92:AG108" si="3">(D92+H92+L92+J92+N92+P92+Q92+S92+U92+AA92)/10</f>
        <v>101.3</v>
      </c>
      <c r="AH92" s="23">
        <v>50</v>
      </c>
    </row>
    <row r="93" spans="1:34" x14ac:dyDescent="0.35">
      <c r="A93" s="29" t="s">
        <v>131</v>
      </c>
      <c r="B93" s="5" t="s">
        <v>41</v>
      </c>
      <c r="C93" s="6">
        <v>137.47460777110257</v>
      </c>
      <c r="D93" s="7">
        <v>91</v>
      </c>
      <c r="E93" s="8">
        <v>0.12064764599544132</v>
      </c>
      <c r="F93" s="9">
        <v>168</v>
      </c>
      <c r="G93" s="10">
        <v>0.15835236001537101</v>
      </c>
      <c r="H93" s="5">
        <v>190</v>
      </c>
      <c r="I93" s="11">
        <v>24700</v>
      </c>
      <c r="J93" s="25">
        <v>54</v>
      </c>
      <c r="K93" s="70">
        <v>0.25363476905086729</v>
      </c>
      <c r="L93" s="25">
        <v>106</v>
      </c>
      <c r="M93" s="30">
        <v>0.26369077082302117</v>
      </c>
      <c r="N93" s="31">
        <v>92</v>
      </c>
      <c r="O93" s="32">
        <v>5.5999999999999994E-2</v>
      </c>
      <c r="P93" s="31">
        <v>106</v>
      </c>
      <c r="Q93" s="33">
        <v>102</v>
      </c>
      <c r="R93" s="15">
        <v>274.27536231884056</v>
      </c>
      <c r="S93" s="16">
        <v>151</v>
      </c>
      <c r="T93" s="10">
        <v>0.51938831672936536</v>
      </c>
      <c r="U93" s="17">
        <v>293</v>
      </c>
      <c r="V93" s="18">
        <v>0.73913043478260865</v>
      </c>
      <c r="W93" s="19">
        <v>496</v>
      </c>
      <c r="X93" s="20">
        <v>0.10493415699999997</v>
      </c>
      <c r="Y93" s="9">
        <v>275</v>
      </c>
      <c r="Z93" s="21">
        <v>0.52378723700000007</v>
      </c>
      <c r="AA93" s="9">
        <v>103</v>
      </c>
      <c r="AB93" s="21">
        <v>0.25024417999999998</v>
      </c>
      <c r="AC93" s="22">
        <v>106</v>
      </c>
      <c r="AD93" s="21">
        <v>0.22014895000000001</v>
      </c>
      <c r="AE93" s="23">
        <v>111</v>
      </c>
      <c r="AF93" s="77">
        <v>1</v>
      </c>
      <c r="AG93" s="17">
        <f t="shared" si="3"/>
        <v>128.80000000000001</v>
      </c>
      <c r="AH93" s="23">
        <v>87</v>
      </c>
    </row>
    <row r="94" spans="1:34" x14ac:dyDescent="0.35">
      <c r="A94" s="29" t="s">
        <v>132</v>
      </c>
      <c r="B94" s="5" t="s">
        <v>41</v>
      </c>
      <c r="C94" s="6">
        <v>137.37263464337701</v>
      </c>
      <c r="D94" s="7">
        <v>92</v>
      </c>
      <c r="E94" s="8">
        <v>0.13907284768211919</v>
      </c>
      <c r="F94" s="9">
        <v>383</v>
      </c>
      <c r="G94" s="10">
        <v>0.18948483264663499</v>
      </c>
      <c r="H94" s="5">
        <v>65</v>
      </c>
      <c r="I94" s="11">
        <v>24400</v>
      </c>
      <c r="J94" s="25">
        <v>38</v>
      </c>
      <c r="K94" s="70">
        <v>0.32055501872206787</v>
      </c>
      <c r="L94" s="25">
        <v>26</v>
      </c>
      <c r="M94" s="30">
        <v>0.40374051243342979</v>
      </c>
      <c r="N94" s="31">
        <v>21</v>
      </c>
      <c r="O94" s="32">
        <v>7.4999999999999997E-2</v>
      </c>
      <c r="P94" s="31">
        <v>36</v>
      </c>
      <c r="Q94" s="33">
        <v>27</v>
      </c>
      <c r="R94" s="15">
        <v>333.63636363636363</v>
      </c>
      <c r="S94" s="16">
        <v>66</v>
      </c>
      <c r="T94" s="10">
        <v>0.45292177842550241</v>
      </c>
      <c r="U94" s="17">
        <v>217</v>
      </c>
      <c r="V94" s="18">
        <v>0.73939393939393938</v>
      </c>
      <c r="W94" s="19">
        <v>495</v>
      </c>
      <c r="X94" s="20">
        <v>0.48785877300000002</v>
      </c>
      <c r="Y94" s="9">
        <v>45</v>
      </c>
      <c r="Z94" s="21">
        <v>0.60088603500000004</v>
      </c>
      <c r="AA94" s="9">
        <v>190</v>
      </c>
      <c r="AB94" s="21">
        <v>0.19384019599999999</v>
      </c>
      <c r="AC94" s="22">
        <v>234</v>
      </c>
      <c r="AD94" s="21">
        <v>0.196811333</v>
      </c>
      <c r="AE94" s="23">
        <v>157</v>
      </c>
      <c r="AF94" s="77">
        <v>5</v>
      </c>
      <c r="AG94" s="17">
        <f t="shared" si="3"/>
        <v>77.8</v>
      </c>
      <c r="AH94" s="23">
        <v>18</v>
      </c>
    </row>
    <row r="95" spans="1:34" x14ac:dyDescent="0.35">
      <c r="A95" s="29" t="s">
        <v>133</v>
      </c>
      <c r="B95" s="5" t="s">
        <v>31</v>
      </c>
      <c r="C95" s="6">
        <v>137.35998065919895</v>
      </c>
      <c r="D95" s="7">
        <v>93</v>
      </c>
      <c r="E95" s="8">
        <v>0.13728366089762395</v>
      </c>
      <c r="F95" s="9">
        <v>362</v>
      </c>
      <c r="G95" s="10">
        <v>0.14477512729633199</v>
      </c>
      <c r="H95" s="5">
        <v>244</v>
      </c>
      <c r="I95" s="11">
        <v>25500</v>
      </c>
      <c r="J95" s="25">
        <v>131</v>
      </c>
      <c r="K95" s="70">
        <v>0.23765212472859309</v>
      </c>
      <c r="L95" s="25">
        <v>130</v>
      </c>
      <c r="M95" s="30">
        <v>0.19364437038800286</v>
      </c>
      <c r="N95" s="31">
        <v>250</v>
      </c>
      <c r="O95" s="32">
        <v>3.6000000000000004E-2</v>
      </c>
      <c r="P95" s="31">
        <v>266</v>
      </c>
      <c r="Q95" s="33">
        <v>155</v>
      </c>
      <c r="R95" s="15">
        <v>182.90155440414509</v>
      </c>
      <c r="S95" s="16">
        <v>338</v>
      </c>
      <c r="T95" s="10">
        <v>0.19768064187211976</v>
      </c>
      <c r="U95" s="17">
        <v>31</v>
      </c>
      <c r="V95" s="18">
        <v>0.82901554404145072</v>
      </c>
      <c r="W95" s="19">
        <v>57</v>
      </c>
      <c r="X95" s="20">
        <v>3.5721601999999963E-2</v>
      </c>
      <c r="Y95" s="9">
        <v>469</v>
      </c>
      <c r="Z95" s="21">
        <v>0.65965228799999998</v>
      </c>
      <c r="AA95" s="9">
        <v>317</v>
      </c>
      <c r="AB95" s="21">
        <v>0.143303017</v>
      </c>
      <c r="AC95" s="22">
        <v>463</v>
      </c>
      <c r="AD95" s="21">
        <v>0.190217259</v>
      </c>
      <c r="AE95" s="23">
        <v>175</v>
      </c>
      <c r="AF95" s="77">
        <v>1</v>
      </c>
      <c r="AG95" s="17">
        <f t="shared" si="3"/>
        <v>195.5</v>
      </c>
      <c r="AH95" s="23">
        <v>171</v>
      </c>
    </row>
    <row r="96" spans="1:34" x14ac:dyDescent="0.35">
      <c r="A96" s="29" t="s">
        <v>134</v>
      </c>
      <c r="B96" s="5" t="s">
        <v>92</v>
      </c>
      <c r="C96" s="6">
        <v>137.34212309777584</v>
      </c>
      <c r="D96" s="7">
        <v>94</v>
      </c>
      <c r="E96" s="8">
        <v>0.11753095280818231</v>
      </c>
      <c r="F96" s="9">
        <v>143</v>
      </c>
      <c r="G96" s="10">
        <v>0.170640773676909</v>
      </c>
      <c r="H96" s="5">
        <v>135</v>
      </c>
      <c r="I96" s="11">
        <v>27400</v>
      </c>
      <c r="J96" s="25">
        <v>265</v>
      </c>
      <c r="K96" s="70">
        <v>0.20966169079588931</v>
      </c>
      <c r="L96" s="25">
        <v>200</v>
      </c>
      <c r="M96" s="30">
        <v>0.17303459811603134</v>
      </c>
      <c r="N96" s="31">
        <v>312</v>
      </c>
      <c r="O96" s="32">
        <v>4.0999999999999995E-2</v>
      </c>
      <c r="P96" s="31">
        <v>205</v>
      </c>
      <c r="Q96" s="33">
        <v>196</v>
      </c>
      <c r="R96" s="15">
        <v>239.27392739273927</v>
      </c>
      <c r="S96" s="16">
        <v>216</v>
      </c>
      <c r="T96" s="10">
        <v>0.50743937768490155</v>
      </c>
      <c r="U96" s="17">
        <v>275</v>
      </c>
      <c r="V96" s="18">
        <v>0.81683168316831678</v>
      </c>
      <c r="W96" s="19">
        <v>97</v>
      </c>
      <c r="X96" s="20">
        <v>0.14221747699999998</v>
      </c>
      <c r="Y96" s="9">
        <v>228</v>
      </c>
      <c r="Z96" s="21">
        <v>0.65376425500000002</v>
      </c>
      <c r="AA96" s="9">
        <v>301</v>
      </c>
      <c r="AB96" s="21">
        <v>0.178157384</v>
      </c>
      <c r="AC96" s="22">
        <v>300</v>
      </c>
      <c r="AD96" s="21">
        <v>0.152321015</v>
      </c>
      <c r="AE96" s="23">
        <v>277</v>
      </c>
      <c r="AF96" s="77">
        <v>0</v>
      </c>
      <c r="AG96" s="17">
        <f t="shared" si="3"/>
        <v>219.9</v>
      </c>
      <c r="AH96" s="23">
        <v>202</v>
      </c>
    </row>
    <row r="97" spans="1:34" x14ac:dyDescent="0.35">
      <c r="A97" s="29" t="s">
        <v>135</v>
      </c>
      <c r="B97" s="5" t="s">
        <v>92</v>
      </c>
      <c r="C97" s="6">
        <v>137.03602557975466</v>
      </c>
      <c r="D97" s="7">
        <v>95</v>
      </c>
      <c r="E97" s="8">
        <v>0.10885991862492735</v>
      </c>
      <c r="F97" s="9">
        <v>81</v>
      </c>
      <c r="G97" s="10">
        <v>0.160866685350223</v>
      </c>
      <c r="H97" s="5">
        <v>180</v>
      </c>
      <c r="I97" s="11">
        <v>27900</v>
      </c>
      <c r="J97" s="25">
        <v>298</v>
      </c>
      <c r="K97" s="70">
        <v>0.2190355464004648</v>
      </c>
      <c r="L97" s="25">
        <v>179</v>
      </c>
      <c r="M97" s="30">
        <v>0.23589364003871777</v>
      </c>
      <c r="N97" s="31">
        <v>128</v>
      </c>
      <c r="O97" s="32">
        <v>5.5E-2</v>
      </c>
      <c r="P97" s="31">
        <v>110</v>
      </c>
      <c r="Q97" s="33">
        <v>130</v>
      </c>
      <c r="R97" s="15">
        <v>309.21985815602835</v>
      </c>
      <c r="S97" s="16">
        <v>94</v>
      </c>
      <c r="T97" s="10">
        <v>0.49420590613102022</v>
      </c>
      <c r="U97" s="17">
        <v>260</v>
      </c>
      <c r="V97" s="18">
        <v>0.76063829787234039</v>
      </c>
      <c r="W97" s="19">
        <v>407</v>
      </c>
      <c r="X97" s="20">
        <v>0.19473395400000004</v>
      </c>
      <c r="Y97" s="9">
        <v>176</v>
      </c>
      <c r="Z97" s="21">
        <v>0.41931790699999999</v>
      </c>
      <c r="AA97" s="9">
        <v>41</v>
      </c>
      <c r="AB97" s="21">
        <v>0.36418679399999998</v>
      </c>
      <c r="AC97" s="22">
        <v>23</v>
      </c>
      <c r="AD97" s="21">
        <v>0.20438582999999999</v>
      </c>
      <c r="AE97" s="23">
        <v>137</v>
      </c>
      <c r="AF97" s="77">
        <v>2</v>
      </c>
      <c r="AG97" s="17">
        <f t="shared" si="3"/>
        <v>151.5</v>
      </c>
      <c r="AH97" s="23">
        <v>118</v>
      </c>
    </row>
    <row r="98" spans="1:34" x14ac:dyDescent="0.35">
      <c r="A98" s="29" t="s">
        <v>136</v>
      </c>
      <c r="B98" s="5" t="s">
        <v>31</v>
      </c>
      <c r="C98" s="6">
        <v>136.94774459472279</v>
      </c>
      <c r="D98" s="7">
        <v>96</v>
      </c>
      <c r="E98" s="8">
        <v>0.11584943422369333</v>
      </c>
      <c r="F98" s="9">
        <v>123</v>
      </c>
      <c r="G98" s="10">
        <v>0.18629206588918301</v>
      </c>
      <c r="H98" s="5">
        <v>77</v>
      </c>
      <c r="I98" s="11">
        <v>24200</v>
      </c>
      <c r="J98" s="25">
        <v>25</v>
      </c>
      <c r="K98" s="70">
        <v>0.2498419921628113</v>
      </c>
      <c r="L98" s="25">
        <v>111</v>
      </c>
      <c r="M98" s="30">
        <v>0.22689873417721518</v>
      </c>
      <c r="N98" s="31">
        <v>156</v>
      </c>
      <c r="O98" s="32">
        <v>4.9000000000000002E-2</v>
      </c>
      <c r="P98" s="31">
        <v>141</v>
      </c>
      <c r="Q98" s="33">
        <v>115</v>
      </c>
      <c r="R98" s="15">
        <v>278.72340425531917</v>
      </c>
      <c r="S98" s="16">
        <v>140</v>
      </c>
      <c r="T98" s="10">
        <v>0.31216315976459219</v>
      </c>
      <c r="U98" s="17">
        <v>84</v>
      </c>
      <c r="V98" s="18">
        <v>0.73829787234042554</v>
      </c>
      <c r="W98" s="19">
        <v>501</v>
      </c>
      <c r="X98" s="20">
        <v>0.115583133</v>
      </c>
      <c r="Y98" s="9">
        <v>258</v>
      </c>
      <c r="Z98" s="21">
        <v>0.46591804599999997</v>
      </c>
      <c r="AA98" s="9">
        <v>56</v>
      </c>
      <c r="AB98" s="21">
        <v>0.206343578</v>
      </c>
      <c r="AC98" s="22">
        <v>185</v>
      </c>
      <c r="AD98" s="21">
        <v>0.320941686</v>
      </c>
      <c r="AE98" s="23">
        <v>26</v>
      </c>
      <c r="AF98" s="77">
        <v>3</v>
      </c>
      <c r="AG98" s="17">
        <f t="shared" si="3"/>
        <v>100.1</v>
      </c>
      <c r="AH98" s="23">
        <v>46</v>
      </c>
    </row>
    <row r="99" spans="1:34" x14ac:dyDescent="0.35">
      <c r="A99" s="29" t="s">
        <v>137</v>
      </c>
      <c r="B99" s="5" t="s">
        <v>95</v>
      </c>
      <c r="C99" s="6">
        <v>136.80794147850452</v>
      </c>
      <c r="D99" s="7">
        <v>97</v>
      </c>
      <c r="E99" s="8">
        <v>0.13010842368640535</v>
      </c>
      <c r="F99" s="9">
        <v>273</v>
      </c>
      <c r="G99" s="10">
        <v>0.16500769510766</v>
      </c>
      <c r="H99" s="5">
        <v>161</v>
      </c>
      <c r="I99" s="11">
        <v>24200</v>
      </c>
      <c r="J99" s="25">
        <v>25</v>
      </c>
      <c r="K99" s="70">
        <v>0.23973662551440331</v>
      </c>
      <c r="L99" s="25">
        <v>126</v>
      </c>
      <c r="M99" s="30">
        <v>0.23314221929067938</v>
      </c>
      <c r="N99" s="31">
        <v>136</v>
      </c>
      <c r="O99" s="32">
        <v>3.3000000000000002E-2</v>
      </c>
      <c r="P99" s="31">
        <v>307</v>
      </c>
      <c r="Q99" s="33">
        <v>134</v>
      </c>
      <c r="R99" s="15">
        <v>248.85057471264369</v>
      </c>
      <c r="S99" s="16">
        <v>194</v>
      </c>
      <c r="T99" s="10">
        <v>0.73672155087816149</v>
      </c>
      <c r="U99" s="17">
        <v>492</v>
      </c>
      <c r="V99" s="18">
        <v>0.7183908045977011</v>
      </c>
      <c r="W99" s="19">
        <v>542</v>
      </c>
      <c r="X99" s="20">
        <v>4.0621546000000008E-2</v>
      </c>
      <c r="Y99" s="9">
        <v>441</v>
      </c>
      <c r="Z99" s="21">
        <v>0.60009754299999996</v>
      </c>
      <c r="AA99" s="9">
        <v>189</v>
      </c>
      <c r="AB99" s="21">
        <v>0.13811603</v>
      </c>
      <c r="AC99" s="22">
        <v>485</v>
      </c>
      <c r="AD99" s="21">
        <v>0.24471642900000001</v>
      </c>
      <c r="AE99" s="23">
        <v>69</v>
      </c>
      <c r="AF99" s="77">
        <v>1</v>
      </c>
      <c r="AG99" s="17">
        <f t="shared" si="3"/>
        <v>186.1</v>
      </c>
      <c r="AH99" s="23">
        <v>157</v>
      </c>
    </row>
    <row r="100" spans="1:34" x14ac:dyDescent="0.35">
      <c r="A100" s="29" t="s">
        <v>138</v>
      </c>
      <c r="B100" s="5" t="s">
        <v>92</v>
      </c>
      <c r="C100" s="6">
        <v>136.80515483746873</v>
      </c>
      <c r="D100" s="7">
        <v>98</v>
      </c>
      <c r="E100" s="8">
        <v>0.10377855887521968</v>
      </c>
      <c r="F100" s="9">
        <v>55</v>
      </c>
      <c r="G100" s="10">
        <v>0.174244766256091</v>
      </c>
      <c r="H100" s="5">
        <v>115</v>
      </c>
      <c r="I100" s="11">
        <v>25700</v>
      </c>
      <c r="J100" s="25">
        <v>146</v>
      </c>
      <c r="K100" s="70">
        <v>0.29655948553054662</v>
      </c>
      <c r="L100" s="25">
        <v>44</v>
      </c>
      <c r="M100" s="30">
        <v>0.23679675620881907</v>
      </c>
      <c r="N100" s="31">
        <v>127</v>
      </c>
      <c r="O100" s="32">
        <v>0.06</v>
      </c>
      <c r="P100" s="31">
        <v>89</v>
      </c>
      <c r="Q100" s="33">
        <v>76</v>
      </c>
      <c r="R100" s="15">
        <v>342.67912772585674</v>
      </c>
      <c r="S100" s="16">
        <v>53</v>
      </c>
      <c r="T100" s="10">
        <v>0.49353056709753385</v>
      </c>
      <c r="U100" s="17">
        <v>259</v>
      </c>
      <c r="V100" s="18">
        <v>0.79595015576323991</v>
      </c>
      <c r="W100" s="19">
        <v>186</v>
      </c>
      <c r="X100" s="20">
        <v>7.7916516000000047E-2</v>
      </c>
      <c r="Y100" s="9">
        <v>319</v>
      </c>
      <c r="Z100" s="21">
        <v>0.57961135600000002</v>
      </c>
      <c r="AA100" s="9">
        <v>160</v>
      </c>
      <c r="AB100" s="21">
        <v>0.283259759</v>
      </c>
      <c r="AC100" s="22">
        <v>74</v>
      </c>
      <c r="AD100" s="21">
        <v>0.13210854299999999</v>
      </c>
      <c r="AE100" s="23">
        <v>376</v>
      </c>
      <c r="AF100" s="77">
        <v>3</v>
      </c>
      <c r="AG100" s="17">
        <f t="shared" si="3"/>
        <v>116.7</v>
      </c>
      <c r="AH100" s="23">
        <v>72</v>
      </c>
    </row>
    <row r="101" spans="1:34" x14ac:dyDescent="0.35">
      <c r="A101" s="29" t="s">
        <v>139</v>
      </c>
      <c r="B101" s="5" t="s">
        <v>33</v>
      </c>
      <c r="C101" s="6">
        <v>136.60705994035888</v>
      </c>
      <c r="D101" s="7">
        <v>99</v>
      </c>
      <c r="E101" s="8">
        <v>0.10786313165646952</v>
      </c>
      <c r="F101" s="9">
        <v>76</v>
      </c>
      <c r="G101" s="10">
        <v>0.21540841611424799</v>
      </c>
      <c r="H101" s="5">
        <v>20</v>
      </c>
      <c r="I101" s="11">
        <v>28900</v>
      </c>
      <c r="J101" s="25">
        <v>352</v>
      </c>
      <c r="K101" s="70">
        <v>0.24911918287714471</v>
      </c>
      <c r="L101" s="25">
        <v>113</v>
      </c>
      <c r="M101" s="30">
        <v>0.19290731540174746</v>
      </c>
      <c r="N101" s="31">
        <v>252</v>
      </c>
      <c r="O101" s="32">
        <v>6.9000000000000006E-2</v>
      </c>
      <c r="P101" s="31">
        <v>54</v>
      </c>
      <c r="Q101" s="33">
        <v>62</v>
      </c>
      <c r="R101" s="15">
        <v>470.97396335583409</v>
      </c>
      <c r="S101" s="16">
        <v>13</v>
      </c>
      <c r="T101" s="10">
        <v>0.13746142831286523</v>
      </c>
      <c r="U101" s="17">
        <v>19</v>
      </c>
      <c r="V101" s="18">
        <v>0.81967213114754101</v>
      </c>
      <c r="W101" s="19">
        <v>86</v>
      </c>
      <c r="X101" s="20">
        <v>0.67957785500000001</v>
      </c>
      <c r="Y101" s="9">
        <v>10</v>
      </c>
      <c r="Z101" s="21">
        <v>0.46818742000000002</v>
      </c>
      <c r="AA101" s="9">
        <v>61</v>
      </c>
      <c r="AB101" s="21">
        <v>0.31351037900000001</v>
      </c>
      <c r="AC101" s="22">
        <v>59</v>
      </c>
      <c r="AD101" s="21">
        <v>0.19996133699999999</v>
      </c>
      <c r="AE101" s="23">
        <v>144</v>
      </c>
      <c r="AF101" s="77">
        <v>4</v>
      </c>
      <c r="AG101" s="17">
        <f t="shared" si="3"/>
        <v>104.5</v>
      </c>
      <c r="AH101" s="23">
        <v>56</v>
      </c>
    </row>
    <row r="102" spans="1:34" x14ac:dyDescent="0.35">
      <c r="A102" s="29" t="s">
        <v>140</v>
      </c>
      <c r="B102" s="5" t="s">
        <v>38</v>
      </c>
      <c r="C102" s="6">
        <v>135.83669084071985</v>
      </c>
      <c r="D102" s="7">
        <v>100</v>
      </c>
      <c r="E102" s="8">
        <v>0.11642806295974056</v>
      </c>
      <c r="F102" s="9">
        <v>130</v>
      </c>
      <c r="G102" s="10">
        <v>0.21165096112585599</v>
      </c>
      <c r="H102" s="5">
        <v>25</v>
      </c>
      <c r="I102" s="11">
        <v>25200</v>
      </c>
      <c r="J102" s="25">
        <v>103</v>
      </c>
      <c r="K102" s="70">
        <v>0.23766410645708669</v>
      </c>
      <c r="L102" s="25">
        <v>129</v>
      </c>
      <c r="M102" s="30">
        <v>0.46166158155354375</v>
      </c>
      <c r="N102" s="31">
        <v>8</v>
      </c>
      <c r="O102" s="32">
        <v>7.4999999999999997E-2</v>
      </c>
      <c r="P102" s="31">
        <v>36</v>
      </c>
      <c r="Q102" s="33">
        <v>57</v>
      </c>
      <c r="R102" s="15">
        <v>519.54022988505744</v>
      </c>
      <c r="S102" s="16">
        <v>8</v>
      </c>
      <c r="T102" s="10">
        <v>1.1647682852347612</v>
      </c>
      <c r="U102" s="17">
        <v>569</v>
      </c>
      <c r="V102" s="18">
        <v>0.76683087027914609</v>
      </c>
      <c r="W102" s="19">
        <v>371</v>
      </c>
      <c r="X102" s="20">
        <v>0.59211301599999999</v>
      </c>
      <c r="Y102" s="9">
        <v>23</v>
      </c>
      <c r="Z102" s="21">
        <v>0.25409530899999999</v>
      </c>
      <c r="AA102" s="9">
        <v>10</v>
      </c>
      <c r="AB102" s="21">
        <v>0.395011169</v>
      </c>
      <c r="AC102" s="22">
        <v>8</v>
      </c>
      <c r="AD102" s="21">
        <v>0.34339431999999998</v>
      </c>
      <c r="AE102" s="23">
        <v>13</v>
      </c>
      <c r="AF102" s="77">
        <v>8</v>
      </c>
      <c r="AG102" s="17">
        <f t="shared" si="3"/>
        <v>104.5</v>
      </c>
      <c r="AH102" s="23">
        <v>56</v>
      </c>
    </row>
    <row r="103" spans="1:34" x14ac:dyDescent="0.35">
      <c r="A103" s="29" t="s">
        <v>141</v>
      </c>
      <c r="B103" s="5" t="s">
        <v>31</v>
      </c>
      <c r="C103" s="6">
        <v>135.72628207631919</v>
      </c>
      <c r="D103" s="7">
        <v>101</v>
      </c>
      <c r="E103" s="8">
        <v>0.13266187050359712</v>
      </c>
      <c r="F103" s="9">
        <v>308</v>
      </c>
      <c r="G103" s="10">
        <v>0.130567719847487</v>
      </c>
      <c r="H103" s="5">
        <v>311</v>
      </c>
      <c r="I103" s="11">
        <v>26500</v>
      </c>
      <c r="J103" s="25">
        <v>205</v>
      </c>
      <c r="K103" s="70">
        <v>0.25215992882927579</v>
      </c>
      <c r="L103" s="25">
        <v>109</v>
      </c>
      <c r="M103" s="30">
        <v>0.19916598144015035</v>
      </c>
      <c r="N103" s="31">
        <v>240</v>
      </c>
      <c r="O103" s="32">
        <v>3.4000000000000002E-2</v>
      </c>
      <c r="P103" s="31">
        <v>284</v>
      </c>
      <c r="Q103" s="33">
        <v>123</v>
      </c>
      <c r="R103" s="15">
        <v>279.44664031620556</v>
      </c>
      <c r="S103" s="16">
        <v>138</v>
      </c>
      <c r="T103" s="10">
        <v>0.64860246219985518</v>
      </c>
      <c r="U103" s="17">
        <v>426</v>
      </c>
      <c r="V103" s="18">
        <v>0.73320158102766797</v>
      </c>
      <c r="W103" s="19">
        <v>517</v>
      </c>
      <c r="X103" s="20">
        <v>2.1805451000000975E-2</v>
      </c>
      <c r="Y103" s="9">
        <v>558</v>
      </c>
      <c r="Z103" s="21">
        <v>0.61259853399999997</v>
      </c>
      <c r="AA103" s="9">
        <v>206</v>
      </c>
      <c r="AB103" s="21">
        <v>0.159216785</v>
      </c>
      <c r="AC103" s="22">
        <v>386</v>
      </c>
      <c r="AD103" s="21">
        <v>0.22386413299999999</v>
      </c>
      <c r="AE103" s="23">
        <v>103</v>
      </c>
      <c r="AF103" s="77">
        <v>0</v>
      </c>
      <c r="AG103" s="17">
        <f t="shared" si="3"/>
        <v>214.3</v>
      </c>
      <c r="AH103" s="23">
        <v>193</v>
      </c>
    </row>
    <row r="104" spans="1:34" x14ac:dyDescent="0.35">
      <c r="A104" s="29" t="s">
        <v>142</v>
      </c>
      <c r="B104" s="5" t="s">
        <v>41</v>
      </c>
      <c r="C104" s="6">
        <v>135.6297867750171</v>
      </c>
      <c r="D104" s="7">
        <v>102</v>
      </c>
      <c r="E104" s="8">
        <v>0.15031813361611876</v>
      </c>
      <c r="F104" s="9">
        <v>475</v>
      </c>
      <c r="G104" s="10">
        <v>0.15252938034072899</v>
      </c>
      <c r="H104" s="5">
        <v>214</v>
      </c>
      <c r="I104" s="11">
        <v>24900</v>
      </c>
      <c r="J104" s="25">
        <v>70</v>
      </c>
      <c r="K104" s="70">
        <v>0.27442078661037211</v>
      </c>
      <c r="L104" s="25">
        <v>70</v>
      </c>
      <c r="M104" s="30">
        <v>0.26226281792490919</v>
      </c>
      <c r="N104" s="31">
        <v>94</v>
      </c>
      <c r="O104" s="32">
        <v>3.9E-2</v>
      </c>
      <c r="P104" s="31">
        <v>228</v>
      </c>
      <c r="Q104" s="33">
        <v>87</v>
      </c>
      <c r="R104" s="15">
        <v>242.31625835189308</v>
      </c>
      <c r="S104" s="16">
        <v>208</v>
      </c>
      <c r="T104" s="10">
        <v>0.39672665829026887</v>
      </c>
      <c r="U104" s="17">
        <v>160</v>
      </c>
      <c r="V104" s="18">
        <v>0.76837416481069043</v>
      </c>
      <c r="W104" s="19">
        <v>358</v>
      </c>
      <c r="X104" s="20">
        <v>3.2146288000000967E-2</v>
      </c>
      <c r="Y104" s="9">
        <v>491</v>
      </c>
      <c r="Z104" s="21">
        <v>0.57707560700000005</v>
      </c>
      <c r="AA104" s="9">
        <v>156</v>
      </c>
      <c r="AB104" s="21">
        <v>0.19091513300000001</v>
      </c>
      <c r="AC104" s="22">
        <v>242</v>
      </c>
      <c r="AD104" s="21">
        <v>0.22337027600000001</v>
      </c>
      <c r="AE104" s="23">
        <v>104</v>
      </c>
      <c r="AF104" s="77">
        <v>0</v>
      </c>
      <c r="AG104" s="17">
        <f t="shared" si="3"/>
        <v>138.9</v>
      </c>
      <c r="AH104" s="23">
        <v>99</v>
      </c>
    </row>
    <row r="105" spans="1:34" x14ac:dyDescent="0.35">
      <c r="A105" s="29" t="s">
        <v>143</v>
      </c>
      <c r="B105" s="5" t="s">
        <v>61</v>
      </c>
      <c r="C105" s="6">
        <v>135.27820629318907</v>
      </c>
      <c r="D105" s="7">
        <v>103</v>
      </c>
      <c r="E105" s="8">
        <v>0.11286417245957979</v>
      </c>
      <c r="F105" s="9">
        <v>100</v>
      </c>
      <c r="G105" s="10">
        <v>9.6421569133334301E-2</v>
      </c>
      <c r="H105" s="5">
        <v>474</v>
      </c>
      <c r="I105" s="11">
        <v>23100</v>
      </c>
      <c r="J105" s="25">
        <v>5</v>
      </c>
      <c r="K105" s="70">
        <v>0.27638168942104108</v>
      </c>
      <c r="L105" s="25">
        <v>67</v>
      </c>
      <c r="M105" s="30">
        <v>0.33854821671110219</v>
      </c>
      <c r="N105" s="31">
        <v>41</v>
      </c>
      <c r="O105" s="32">
        <v>4.7E-2</v>
      </c>
      <c r="P105" s="31">
        <v>157</v>
      </c>
      <c r="Q105" s="33">
        <v>116</v>
      </c>
      <c r="R105" s="15">
        <v>193.37423312883436</v>
      </c>
      <c r="S105" s="16">
        <v>312</v>
      </c>
      <c r="T105" s="10">
        <v>0.42495395161871974</v>
      </c>
      <c r="U105" s="17">
        <v>185</v>
      </c>
      <c r="V105" s="18">
        <v>0.74846625766871167</v>
      </c>
      <c r="W105" s="19">
        <v>467</v>
      </c>
      <c r="X105" s="20">
        <v>4.2662878999999987E-2</v>
      </c>
      <c r="Y105" s="9">
        <v>424</v>
      </c>
      <c r="Z105" s="21">
        <v>0.60152838399999997</v>
      </c>
      <c r="AA105" s="9">
        <v>192</v>
      </c>
      <c r="AB105" s="21">
        <v>0.218797141</v>
      </c>
      <c r="AC105" s="22">
        <v>159</v>
      </c>
      <c r="AD105" s="21">
        <v>0.16693132199999999</v>
      </c>
      <c r="AE105" s="23">
        <v>223</v>
      </c>
      <c r="AF105" s="77">
        <v>2</v>
      </c>
      <c r="AG105" s="17">
        <f t="shared" si="3"/>
        <v>165.2</v>
      </c>
      <c r="AH105" s="23">
        <v>131</v>
      </c>
    </row>
    <row r="106" spans="1:34" x14ac:dyDescent="0.35">
      <c r="A106" s="29" t="s">
        <v>144</v>
      </c>
      <c r="B106" s="5" t="s">
        <v>92</v>
      </c>
      <c r="C106" s="6">
        <v>135.15678142759967</v>
      </c>
      <c r="D106" s="7">
        <v>104</v>
      </c>
      <c r="E106" s="8">
        <v>0.1213572530237844</v>
      </c>
      <c r="F106" s="9">
        <v>172</v>
      </c>
      <c r="G106" s="10">
        <v>0.140686991959556</v>
      </c>
      <c r="H106" s="5">
        <v>262</v>
      </c>
      <c r="I106" s="11">
        <v>29100</v>
      </c>
      <c r="J106" s="25">
        <v>363</v>
      </c>
      <c r="K106" s="70">
        <v>0.20725375315701081</v>
      </c>
      <c r="L106" s="25">
        <v>209</v>
      </c>
      <c r="M106" s="30">
        <v>0.18798259710735704</v>
      </c>
      <c r="N106" s="31">
        <v>262</v>
      </c>
      <c r="O106" s="32">
        <v>4.2999999999999997E-2</v>
      </c>
      <c r="P106" s="31">
        <v>188</v>
      </c>
      <c r="Q106" s="33">
        <v>194</v>
      </c>
      <c r="R106" s="15">
        <v>336.67621776504296</v>
      </c>
      <c r="S106" s="16">
        <v>63</v>
      </c>
      <c r="T106" s="10">
        <v>0.23669267603048039</v>
      </c>
      <c r="U106" s="17">
        <v>46</v>
      </c>
      <c r="V106" s="18">
        <v>0.75358166189111753</v>
      </c>
      <c r="W106" s="19">
        <v>433</v>
      </c>
      <c r="X106" s="20">
        <v>0.26628827600000005</v>
      </c>
      <c r="Y106" s="9">
        <v>129</v>
      </c>
      <c r="Z106" s="21">
        <v>0.55740407000000003</v>
      </c>
      <c r="AA106" s="9">
        <v>130</v>
      </c>
      <c r="AB106" s="21">
        <v>0.19812315899999999</v>
      </c>
      <c r="AC106" s="22">
        <v>209</v>
      </c>
      <c r="AD106" s="21">
        <v>0.22926464799999999</v>
      </c>
      <c r="AE106" s="23">
        <v>89</v>
      </c>
      <c r="AF106" s="77">
        <v>1</v>
      </c>
      <c r="AG106" s="17">
        <f t="shared" si="3"/>
        <v>182.1</v>
      </c>
      <c r="AH106" s="23">
        <v>151</v>
      </c>
    </row>
    <row r="107" spans="1:34" x14ac:dyDescent="0.35">
      <c r="A107" s="29" t="s">
        <v>145</v>
      </c>
      <c r="B107" s="5" t="s">
        <v>41</v>
      </c>
      <c r="C107" s="6">
        <v>134.31878895814782</v>
      </c>
      <c r="D107" s="7">
        <v>105</v>
      </c>
      <c r="E107" s="8">
        <v>0.13232564306549988</v>
      </c>
      <c r="F107" s="9">
        <v>303</v>
      </c>
      <c r="G107" s="10">
        <v>0.203473932024168</v>
      </c>
      <c r="H107" s="5">
        <v>39</v>
      </c>
      <c r="I107" s="11">
        <v>25000</v>
      </c>
      <c r="J107" s="25">
        <v>82</v>
      </c>
      <c r="K107" s="70">
        <v>0.27980688805083131</v>
      </c>
      <c r="L107" s="25">
        <v>62</v>
      </c>
      <c r="M107" s="30">
        <v>0.24353643966547192</v>
      </c>
      <c r="N107" s="31">
        <v>115</v>
      </c>
      <c r="O107" s="32">
        <v>6.0999999999999999E-2</v>
      </c>
      <c r="P107" s="31">
        <v>82</v>
      </c>
      <c r="Q107" s="33">
        <v>68</v>
      </c>
      <c r="R107" s="15">
        <v>297.14285714285717</v>
      </c>
      <c r="S107" s="16">
        <v>114</v>
      </c>
      <c r="T107" s="10">
        <v>0.65216547273877534</v>
      </c>
      <c r="U107" s="17">
        <v>431</v>
      </c>
      <c r="V107" s="18">
        <v>0.80714285714285716</v>
      </c>
      <c r="W107" s="19">
        <v>136</v>
      </c>
      <c r="X107" s="20">
        <v>0.18597917799999997</v>
      </c>
      <c r="Y107" s="9">
        <v>183</v>
      </c>
      <c r="Z107" s="21">
        <v>0.52914884100000004</v>
      </c>
      <c r="AA107" s="9">
        <v>108</v>
      </c>
      <c r="AB107" s="21">
        <v>0.15182087100000002</v>
      </c>
      <c r="AC107" s="22">
        <v>425</v>
      </c>
      <c r="AD107" s="21">
        <v>0.31462443899999998</v>
      </c>
      <c r="AE107" s="23">
        <v>27</v>
      </c>
      <c r="AF107" s="77">
        <v>2</v>
      </c>
      <c r="AG107" s="17">
        <f t="shared" si="3"/>
        <v>120.6</v>
      </c>
      <c r="AH107" s="23">
        <v>76</v>
      </c>
    </row>
    <row r="108" spans="1:34" x14ac:dyDescent="0.35">
      <c r="A108" s="29" t="s">
        <v>146</v>
      </c>
      <c r="B108" s="5" t="s">
        <v>61</v>
      </c>
      <c r="C108" s="6">
        <v>134.09054899786105</v>
      </c>
      <c r="D108" s="7">
        <v>106</v>
      </c>
      <c r="E108" s="8">
        <v>0.11107008345026216</v>
      </c>
      <c r="F108" s="9">
        <v>90</v>
      </c>
      <c r="G108" s="10">
        <v>0.189205534217885</v>
      </c>
      <c r="H108" s="5">
        <v>68</v>
      </c>
      <c r="I108" s="11">
        <v>24500</v>
      </c>
      <c r="J108" s="25">
        <v>41</v>
      </c>
      <c r="K108" s="70">
        <v>0.24237161186674341</v>
      </c>
      <c r="L108" s="25">
        <v>117</v>
      </c>
      <c r="M108" s="30">
        <v>0.43697113292393985</v>
      </c>
      <c r="N108" s="31">
        <v>13</v>
      </c>
      <c r="O108" s="32">
        <v>7.400000000000001E-2</v>
      </c>
      <c r="P108" s="31">
        <v>40</v>
      </c>
      <c r="Q108" s="33">
        <v>83</v>
      </c>
      <c r="R108" s="15">
        <v>275.2</v>
      </c>
      <c r="S108" s="16">
        <v>148</v>
      </c>
      <c r="T108" s="10">
        <v>0.63449071818431646</v>
      </c>
      <c r="U108" s="17">
        <v>416</v>
      </c>
      <c r="V108" s="18">
        <v>0.74222222222222223</v>
      </c>
      <c r="W108" s="19">
        <v>487</v>
      </c>
      <c r="X108" s="20">
        <v>0.39772466299999998</v>
      </c>
      <c r="Y108" s="9">
        <v>69</v>
      </c>
      <c r="Z108" s="21">
        <v>0.40028561800000001</v>
      </c>
      <c r="AA108" s="9">
        <v>39</v>
      </c>
      <c r="AB108" s="21">
        <v>0.37825520800000001</v>
      </c>
      <c r="AC108" s="22">
        <v>16</v>
      </c>
      <c r="AD108" s="21">
        <v>0.21459173400000001</v>
      </c>
      <c r="AE108" s="23">
        <v>121</v>
      </c>
      <c r="AF108" s="77">
        <v>5</v>
      </c>
      <c r="AG108" s="17">
        <f t="shared" si="3"/>
        <v>107.1</v>
      </c>
      <c r="AH108" s="23">
        <v>59</v>
      </c>
    </row>
    <row r="109" spans="1:34" x14ac:dyDescent="0.35">
      <c r="A109" s="29" t="s">
        <v>147</v>
      </c>
      <c r="B109" s="5" t="s">
        <v>85</v>
      </c>
      <c r="C109" s="6">
        <v>133.85597036698761</v>
      </c>
      <c r="D109" s="7">
        <v>107</v>
      </c>
      <c r="E109" s="8">
        <v>0.11514404852160728</v>
      </c>
      <c r="F109" s="9">
        <v>116</v>
      </c>
      <c r="G109" s="10">
        <v>0.149129342920584</v>
      </c>
      <c r="H109" s="5">
        <v>226</v>
      </c>
      <c r="I109" s="11">
        <v>25000</v>
      </c>
      <c r="J109" s="25">
        <v>82</v>
      </c>
      <c r="K109" s="70">
        <v>0.26802037085400893</v>
      </c>
      <c r="L109" s="25">
        <v>84</v>
      </c>
      <c r="M109" s="30">
        <v>0.26156154546916027</v>
      </c>
      <c r="N109" s="31">
        <v>96</v>
      </c>
      <c r="O109" s="32">
        <v>3.4000000000000002E-2</v>
      </c>
      <c r="P109" s="31">
        <v>284</v>
      </c>
      <c r="Q109" s="33" t="s">
        <v>86</v>
      </c>
      <c r="R109" s="15">
        <v>299.53703703703707</v>
      </c>
      <c r="S109" s="16">
        <v>111</v>
      </c>
      <c r="T109" s="10">
        <v>0.38419435108238509</v>
      </c>
      <c r="U109" s="17">
        <v>147</v>
      </c>
      <c r="V109" s="18">
        <v>0.73842592592592593</v>
      </c>
      <c r="W109" s="19">
        <v>499</v>
      </c>
      <c r="X109" s="20">
        <v>2.635181200000003E-2</v>
      </c>
      <c r="Y109" s="9">
        <v>531</v>
      </c>
      <c r="Z109" s="21">
        <v>0.64216290200000004</v>
      </c>
      <c r="AA109" s="9">
        <v>268</v>
      </c>
      <c r="AB109" s="21">
        <v>0.16073465699999998</v>
      </c>
      <c r="AC109" s="22">
        <v>376</v>
      </c>
      <c r="AD109" s="21">
        <v>0.19420488299999999</v>
      </c>
      <c r="AE109" s="23">
        <v>167</v>
      </c>
      <c r="AF109" s="77">
        <v>0</v>
      </c>
      <c r="AG109" s="17">
        <f>(D109+H109+L109+J109+N109+P109+S109+U109+AA109)/9</f>
        <v>156.11111111111111</v>
      </c>
      <c r="AH109" s="23">
        <v>123</v>
      </c>
    </row>
    <row r="110" spans="1:34" x14ac:dyDescent="0.35">
      <c r="A110" s="29" t="s">
        <v>148</v>
      </c>
      <c r="B110" s="5" t="s">
        <v>33</v>
      </c>
      <c r="C110" s="6">
        <v>133.770721159961</v>
      </c>
      <c r="D110" s="7">
        <v>108</v>
      </c>
      <c r="E110" s="8">
        <v>0.1192457016084304</v>
      </c>
      <c r="F110" s="9">
        <v>156</v>
      </c>
      <c r="G110" s="10">
        <v>0.23274325813514299</v>
      </c>
      <c r="H110" s="5">
        <v>4</v>
      </c>
      <c r="I110" s="11">
        <v>35600</v>
      </c>
      <c r="J110" s="25">
        <v>527</v>
      </c>
      <c r="K110" s="70">
        <v>0.2371065960958397</v>
      </c>
      <c r="L110" s="25">
        <v>131</v>
      </c>
      <c r="M110" s="30">
        <v>0.24173027989821882</v>
      </c>
      <c r="N110" s="31">
        <v>119</v>
      </c>
      <c r="O110" s="32">
        <v>7.2999999999999995E-2</v>
      </c>
      <c r="P110" s="31">
        <v>42</v>
      </c>
      <c r="Q110" s="33">
        <v>65</v>
      </c>
      <c r="R110" s="15">
        <v>577.29669719678043</v>
      </c>
      <c r="S110" s="16">
        <v>5</v>
      </c>
      <c r="T110" s="10">
        <v>1.8124779230376049</v>
      </c>
      <c r="U110" s="17">
        <v>575</v>
      </c>
      <c r="V110" s="18">
        <v>0.8157091312794893</v>
      </c>
      <c r="W110" s="19">
        <v>101</v>
      </c>
      <c r="X110" s="20">
        <v>0.49549968700000002</v>
      </c>
      <c r="Y110" s="9">
        <v>43</v>
      </c>
      <c r="Z110" s="21">
        <v>0.20859422999999999</v>
      </c>
      <c r="AA110" s="9">
        <v>2</v>
      </c>
      <c r="AB110" s="21">
        <v>0.312216084</v>
      </c>
      <c r="AC110" s="22">
        <v>61</v>
      </c>
      <c r="AD110" s="21">
        <v>0.44599959099999997</v>
      </c>
      <c r="AE110" s="23">
        <v>3</v>
      </c>
      <c r="AF110" s="77">
        <v>5</v>
      </c>
      <c r="AG110" s="17">
        <f t="shared" ref="AG110:AG126" si="4">(D110+H110+L110+J110+N110+P110+Q110+S110+U110+AA110)/10</f>
        <v>157.80000000000001</v>
      </c>
      <c r="AH110" s="23">
        <v>126</v>
      </c>
    </row>
    <row r="111" spans="1:34" x14ac:dyDescent="0.35">
      <c r="A111" s="29" t="s">
        <v>149</v>
      </c>
      <c r="B111" s="5" t="s">
        <v>38</v>
      </c>
      <c r="C111" s="6">
        <v>133.40599855486019</v>
      </c>
      <c r="D111" s="7">
        <v>109</v>
      </c>
      <c r="E111" s="8">
        <v>0.11567061415587993</v>
      </c>
      <c r="F111" s="9">
        <v>120</v>
      </c>
      <c r="G111" s="10">
        <v>0.18429244778332601</v>
      </c>
      <c r="H111" s="5">
        <v>84</v>
      </c>
      <c r="I111" s="11">
        <v>26500</v>
      </c>
      <c r="J111" s="25">
        <v>205</v>
      </c>
      <c r="K111" s="70">
        <v>0.28624760062270449</v>
      </c>
      <c r="L111" s="25">
        <v>53</v>
      </c>
      <c r="M111" s="30">
        <v>0.4098274111675127</v>
      </c>
      <c r="N111" s="31">
        <v>19</v>
      </c>
      <c r="O111" s="32">
        <v>6.9000000000000006E-2</v>
      </c>
      <c r="P111" s="31">
        <v>54</v>
      </c>
      <c r="Q111" s="33">
        <v>63</v>
      </c>
      <c r="R111" s="15">
        <v>325.85949177877427</v>
      </c>
      <c r="S111" s="16">
        <v>74</v>
      </c>
      <c r="T111" s="10">
        <v>9.0793163744948391E-2</v>
      </c>
      <c r="U111" s="17">
        <v>9</v>
      </c>
      <c r="V111" s="18">
        <v>0.78325859491778771</v>
      </c>
      <c r="W111" s="19">
        <v>260</v>
      </c>
      <c r="X111" s="20">
        <v>0.27524252900000001</v>
      </c>
      <c r="Y111" s="9">
        <v>123</v>
      </c>
      <c r="Z111" s="21">
        <v>0.62093623500000006</v>
      </c>
      <c r="AA111" s="9">
        <v>216</v>
      </c>
      <c r="AB111" s="21">
        <v>0.176970616</v>
      </c>
      <c r="AC111" s="22">
        <v>302</v>
      </c>
      <c r="AD111" s="21">
        <v>0.19527383800000001</v>
      </c>
      <c r="AE111" s="23">
        <v>163</v>
      </c>
      <c r="AF111" s="77">
        <v>4</v>
      </c>
      <c r="AG111" s="17">
        <f t="shared" si="4"/>
        <v>88.6</v>
      </c>
      <c r="AH111" s="23">
        <v>30</v>
      </c>
    </row>
    <row r="112" spans="1:34" x14ac:dyDescent="0.35">
      <c r="A112" s="29" t="s">
        <v>150</v>
      </c>
      <c r="B112" s="5" t="s">
        <v>41</v>
      </c>
      <c r="C112" s="6">
        <v>133.1396116761326</v>
      </c>
      <c r="D112" s="7">
        <v>110</v>
      </c>
      <c r="E112" s="8">
        <v>0.1351911976911977</v>
      </c>
      <c r="F112" s="9">
        <v>333</v>
      </c>
      <c r="G112" s="10">
        <v>0.167677361338952</v>
      </c>
      <c r="H112" s="5">
        <v>151</v>
      </c>
      <c r="I112" s="11">
        <v>25000</v>
      </c>
      <c r="J112" s="25">
        <v>82</v>
      </c>
      <c r="K112" s="70">
        <v>0.28795889271712011</v>
      </c>
      <c r="L112" s="25">
        <v>52</v>
      </c>
      <c r="M112" s="30">
        <v>0.28508175880057868</v>
      </c>
      <c r="N112" s="31">
        <v>71</v>
      </c>
      <c r="O112" s="32">
        <v>6.2E-2</v>
      </c>
      <c r="P112" s="31">
        <v>78</v>
      </c>
      <c r="Q112" s="33">
        <v>71</v>
      </c>
      <c r="R112" s="15">
        <v>277.82312925170066</v>
      </c>
      <c r="S112" s="16">
        <v>143</v>
      </c>
      <c r="T112" s="10">
        <v>0.67286234650708043</v>
      </c>
      <c r="U112" s="17">
        <v>449</v>
      </c>
      <c r="V112" s="18">
        <v>0.75238095238095237</v>
      </c>
      <c r="W112" s="19">
        <v>441</v>
      </c>
      <c r="X112" s="20">
        <v>0.22136958299999998</v>
      </c>
      <c r="Y112" s="9">
        <v>150</v>
      </c>
      <c r="Z112" s="21">
        <v>0.60270009700000005</v>
      </c>
      <c r="AA112" s="9">
        <v>193</v>
      </c>
      <c r="AB112" s="21">
        <v>0.224774261</v>
      </c>
      <c r="AC112" s="22">
        <v>152</v>
      </c>
      <c r="AD112" s="21">
        <v>0.168514947</v>
      </c>
      <c r="AE112" s="23">
        <v>221</v>
      </c>
      <c r="AF112" s="77">
        <v>1</v>
      </c>
      <c r="AG112" s="17">
        <f t="shared" si="4"/>
        <v>140</v>
      </c>
      <c r="AH112" s="23">
        <v>101</v>
      </c>
    </row>
    <row r="113" spans="1:34" x14ac:dyDescent="0.35">
      <c r="A113" s="29" t="s">
        <v>151</v>
      </c>
      <c r="B113" s="5" t="s">
        <v>33</v>
      </c>
      <c r="C113" s="6">
        <v>133.01494875200055</v>
      </c>
      <c r="D113" s="7">
        <v>111</v>
      </c>
      <c r="E113" s="8">
        <v>9.0111999999999998E-2</v>
      </c>
      <c r="F113" s="9">
        <v>19</v>
      </c>
      <c r="G113" s="10">
        <v>0.21332649576729801</v>
      </c>
      <c r="H113" s="5">
        <v>22</v>
      </c>
      <c r="I113" s="11">
        <v>40400</v>
      </c>
      <c r="J113" s="25">
        <v>563</v>
      </c>
      <c r="K113" s="70">
        <v>0.22880121476433041</v>
      </c>
      <c r="L113" s="25">
        <v>155</v>
      </c>
      <c r="M113" s="30">
        <v>0.22694491330366734</v>
      </c>
      <c r="N113" s="31">
        <v>155</v>
      </c>
      <c r="O113" s="32">
        <v>6.6000000000000003E-2</v>
      </c>
      <c r="P113" s="31">
        <v>66</v>
      </c>
      <c r="Q113" s="33">
        <v>44</v>
      </c>
      <c r="R113" s="15">
        <v>384.51704545454544</v>
      </c>
      <c r="S113" s="16">
        <v>28</v>
      </c>
      <c r="T113" s="10">
        <v>0.37859667498868088</v>
      </c>
      <c r="U113" s="17">
        <v>140</v>
      </c>
      <c r="V113" s="18">
        <v>0.78551136363636365</v>
      </c>
      <c r="W113" s="19">
        <v>246</v>
      </c>
      <c r="X113" s="20">
        <v>0.59874361600000103</v>
      </c>
      <c r="Y113" s="9">
        <v>22</v>
      </c>
      <c r="Z113" s="21">
        <v>0.24171755100000003</v>
      </c>
      <c r="AA113" s="9">
        <v>8</v>
      </c>
      <c r="AB113" s="21">
        <v>0.423441868</v>
      </c>
      <c r="AC113" s="22">
        <v>6</v>
      </c>
      <c r="AD113" s="21">
        <v>0.30874263400000002</v>
      </c>
      <c r="AE113" s="23">
        <v>32</v>
      </c>
      <c r="AF113" s="77">
        <v>7</v>
      </c>
      <c r="AG113" s="17">
        <f t="shared" si="4"/>
        <v>129.19999999999999</v>
      </c>
      <c r="AH113" s="23">
        <v>88</v>
      </c>
    </row>
    <row r="114" spans="1:34" x14ac:dyDescent="0.35">
      <c r="A114" s="29" t="s">
        <v>152</v>
      </c>
      <c r="B114" s="5" t="s">
        <v>35</v>
      </c>
      <c r="C114" s="6">
        <v>132.9220086096677</v>
      </c>
      <c r="D114" s="7">
        <v>112</v>
      </c>
      <c r="E114" s="8">
        <v>0.11074832333215673</v>
      </c>
      <c r="F114" s="9">
        <v>87</v>
      </c>
      <c r="G114" s="10">
        <v>0.20502099526654999</v>
      </c>
      <c r="H114" s="5">
        <v>36</v>
      </c>
      <c r="I114" s="11">
        <v>24300</v>
      </c>
      <c r="J114" s="25">
        <v>32</v>
      </c>
      <c r="K114" s="70">
        <v>0.25807226871748468</v>
      </c>
      <c r="L114" s="25">
        <v>98</v>
      </c>
      <c r="M114" s="30">
        <v>0.33369867633420452</v>
      </c>
      <c r="N114" s="31">
        <v>43</v>
      </c>
      <c r="O114" s="32">
        <v>6.8000000000000005E-2</v>
      </c>
      <c r="P114" s="31">
        <v>60</v>
      </c>
      <c r="Q114" s="33">
        <v>78</v>
      </c>
      <c r="R114" s="15">
        <v>339.48126801152739</v>
      </c>
      <c r="S114" s="16">
        <v>59</v>
      </c>
      <c r="T114" s="10">
        <v>0.53972142957998614</v>
      </c>
      <c r="U114" s="17">
        <v>319</v>
      </c>
      <c r="V114" s="18">
        <v>0.74783861671469742</v>
      </c>
      <c r="W114" s="19">
        <v>470</v>
      </c>
      <c r="X114" s="20">
        <v>0.45616310900000001</v>
      </c>
      <c r="Y114" s="9">
        <v>51</v>
      </c>
      <c r="Z114" s="21">
        <v>0.57405158000000001</v>
      </c>
      <c r="AA114" s="9">
        <v>153</v>
      </c>
      <c r="AB114" s="21">
        <v>0.18333021899999999</v>
      </c>
      <c r="AC114" s="22">
        <v>271</v>
      </c>
      <c r="AD114" s="21">
        <v>0.23334423500000001</v>
      </c>
      <c r="AE114" s="23">
        <v>80</v>
      </c>
      <c r="AF114" s="77">
        <v>3</v>
      </c>
      <c r="AG114" s="17">
        <f t="shared" si="4"/>
        <v>99</v>
      </c>
      <c r="AH114" s="23">
        <v>45</v>
      </c>
    </row>
    <row r="115" spans="1:34" x14ac:dyDescent="0.35">
      <c r="A115" s="29" t="s">
        <v>153</v>
      </c>
      <c r="B115" s="5" t="s">
        <v>33</v>
      </c>
      <c r="C115" s="6">
        <v>132.89180702255209</v>
      </c>
      <c r="D115" s="7">
        <v>113</v>
      </c>
      <c r="E115" s="8">
        <v>0.11092971300910809</v>
      </c>
      <c r="F115" s="9">
        <v>88</v>
      </c>
      <c r="G115" s="10">
        <v>0.18703691579080101</v>
      </c>
      <c r="H115" s="5">
        <v>73</v>
      </c>
      <c r="I115" s="11">
        <v>32900</v>
      </c>
      <c r="J115" s="25">
        <v>486</v>
      </c>
      <c r="K115" s="70">
        <v>0.31187909795350688</v>
      </c>
      <c r="L115" s="25">
        <v>34</v>
      </c>
      <c r="M115" s="30">
        <v>0.20858801368546495</v>
      </c>
      <c r="N115" s="31">
        <v>209</v>
      </c>
      <c r="O115" s="32">
        <v>7.9000000000000001E-2</v>
      </c>
      <c r="P115" s="31">
        <v>23</v>
      </c>
      <c r="Q115" s="33">
        <v>7</v>
      </c>
      <c r="R115" s="15">
        <v>202.93890177880897</v>
      </c>
      <c r="S115" s="16">
        <v>294</v>
      </c>
      <c r="T115" s="10">
        <v>0.66190973467212277</v>
      </c>
      <c r="U115" s="17">
        <v>440</v>
      </c>
      <c r="V115" s="18">
        <v>0.84377416860015464</v>
      </c>
      <c r="W115" s="19">
        <v>37</v>
      </c>
      <c r="X115" s="20">
        <v>0.44835682799999999</v>
      </c>
      <c r="Y115" s="9">
        <v>54</v>
      </c>
      <c r="Z115" s="21">
        <v>0.28937346899999999</v>
      </c>
      <c r="AA115" s="9">
        <v>16</v>
      </c>
      <c r="AB115" s="21">
        <v>0.32176534600000001</v>
      </c>
      <c r="AC115" s="22">
        <v>52</v>
      </c>
      <c r="AD115" s="21">
        <v>0.370591169</v>
      </c>
      <c r="AE115" s="23">
        <v>10</v>
      </c>
      <c r="AF115" s="77">
        <v>6</v>
      </c>
      <c r="AG115" s="17">
        <f t="shared" si="4"/>
        <v>169.5</v>
      </c>
      <c r="AH115" s="23">
        <v>139</v>
      </c>
    </row>
    <row r="116" spans="1:34" x14ac:dyDescent="0.35">
      <c r="A116" s="29" t="s">
        <v>154</v>
      </c>
      <c r="B116" s="5" t="s">
        <v>38</v>
      </c>
      <c r="C116" s="6">
        <v>132.61662808490604</v>
      </c>
      <c r="D116" s="7">
        <v>114</v>
      </c>
      <c r="E116" s="8">
        <v>0.13185404339250492</v>
      </c>
      <c r="F116" s="9">
        <v>298</v>
      </c>
      <c r="G116" s="10">
        <v>0.14571342753497901</v>
      </c>
      <c r="H116" s="5">
        <v>236</v>
      </c>
      <c r="I116" s="11">
        <v>25600</v>
      </c>
      <c r="J116" s="25">
        <v>137</v>
      </c>
      <c r="K116" s="70">
        <v>0.24273897213040491</v>
      </c>
      <c r="L116" s="25">
        <v>116</v>
      </c>
      <c r="M116" s="30">
        <v>0.23803630363036304</v>
      </c>
      <c r="N116" s="31">
        <v>125</v>
      </c>
      <c r="O116" s="32">
        <v>4.5999999999999999E-2</v>
      </c>
      <c r="P116" s="31">
        <v>163</v>
      </c>
      <c r="Q116" s="33">
        <v>133</v>
      </c>
      <c r="R116" s="15">
        <v>259.49119373776909</v>
      </c>
      <c r="S116" s="16">
        <v>181</v>
      </c>
      <c r="T116" s="10">
        <v>0.55724681630805972</v>
      </c>
      <c r="U116" s="17">
        <v>345</v>
      </c>
      <c r="V116" s="18">
        <v>0.71819960861056753</v>
      </c>
      <c r="W116" s="19">
        <v>543</v>
      </c>
      <c r="X116" s="20">
        <v>4.3440879000000043E-2</v>
      </c>
      <c r="Y116" s="9">
        <v>419</v>
      </c>
      <c r="Z116" s="21">
        <v>0.63006013900000002</v>
      </c>
      <c r="AA116" s="9">
        <v>237</v>
      </c>
      <c r="AB116" s="21">
        <v>0.169388385</v>
      </c>
      <c r="AC116" s="22">
        <v>333</v>
      </c>
      <c r="AD116" s="21">
        <v>0.19161377700000001</v>
      </c>
      <c r="AE116" s="23">
        <v>173</v>
      </c>
      <c r="AF116" s="77">
        <v>0</v>
      </c>
      <c r="AG116" s="17">
        <f t="shared" si="4"/>
        <v>178.7</v>
      </c>
      <c r="AH116" s="23">
        <v>148</v>
      </c>
    </row>
    <row r="117" spans="1:34" x14ac:dyDescent="0.35">
      <c r="A117" s="29" t="s">
        <v>155</v>
      </c>
      <c r="B117" s="5" t="s">
        <v>33</v>
      </c>
      <c r="C117" s="6">
        <v>132.57435875792649</v>
      </c>
      <c r="D117" s="7">
        <v>115</v>
      </c>
      <c r="E117" s="8">
        <v>8.9056904098686829E-2</v>
      </c>
      <c r="F117" s="9">
        <v>14</v>
      </c>
      <c r="G117" s="10">
        <v>0.19573050476284301</v>
      </c>
      <c r="H117" s="5">
        <v>54</v>
      </c>
      <c r="I117" s="11">
        <v>34600</v>
      </c>
      <c r="J117" s="25">
        <v>518</v>
      </c>
      <c r="K117" s="70">
        <v>0.2078354532172022</v>
      </c>
      <c r="L117" s="25">
        <v>207</v>
      </c>
      <c r="M117" s="30">
        <v>0.18044426412415052</v>
      </c>
      <c r="N117" s="31">
        <v>289</v>
      </c>
      <c r="O117" s="32">
        <v>6.6000000000000003E-2</v>
      </c>
      <c r="P117" s="31">
        <v>66</v>
      </c>
      <c r="Q117" s="33">
        <v>157</v>
      </c>
      <c r="R117" s="15">
        <v>267.16232961586121</v>
      </c>
      <c r="S117" s="16">
        <v>168</v>
      </c>
      <c r="T117" s="10">
        <v>0.31842642172636215</v>
      </c>
      <c r="U117" s="17">
        <v>87</v>
      </c>
      <c r="V117" s="18">
        <v>0.84510532837670382</v>
      </c>
      <c r="W117" s="19">
        <v>33</v>
      </c>
      <c r="X117" s="20">
        <v>0.50097704900000006</v>
      </c>
      <c r="Y117" s="9">
        <v>42</v>
      </c>
      <c r="Z117" s="21">
        <v>0.325530135</v>
      </c>
      <c r="AA117" s="9">
        <v>22</v>
      </c>
      <c r="AB117" s="21">
        <v>0.31687654300000001</v>
      </c>
      <c r="AC117" s="22">
        <v>55</v>
      </c>
      <c r="AD117" s="21">
        <v>0.33232646900000001</v>
      </c>
      <c r="AE117" s="23">
        <v>19</v>
      </c>
      <c r="AF117" s="77">
        <v>5</v>
      </c>
      <c r="AG117" s="17">
        <f t="shared" si="4"/>
        <v>168.3</v>
      </c>
      <c r="AH117" s="23">
        <v>137</v>
      </c>
    </row>
    <row r="118" spans="1:34" x14ac:dyDescent="0.35">
      <c r="A118" s="29" t="s">
        <v>156</v>
      </c>
      <c r="B118" s="5" t="s">
        <v>33</v>
      </c>
      <c r="C118" s="6">
        <v>132.42383629053231</v>
      </c>
      <c r="D118" s="7">
        <v>116</v>
      </c>
      <c r="E118" s="8">
        <v>7.9984894259818737E-2</v>
      </c>
      <c r="F118" s="9">
        <v>3</v>
      </c>
      <c r="G118" s="10">
        <v>0.21028853667988201</v>
      </c>
      <c r="H118" s="5">
        <v>29</v>
      </c>
      <c r="I118" s="11">
        <v>35000</v>
      </c>
      <c r="J118" s="25">
        <v>524</v>
      </c>
      <c r="K118" s="70">
        <v>0.26401681123133319</v>
      </c>
      <c r="L118" s="25">
        <v>92</v>
      </c>
      <c r="M118" s="30">
        <v>0.16433616153955538</v>
      </c>
      <c r="N118" s="31">
        <v>332</v>
      </c>
      <c r="O118" s="32">
        <v>7.2999999999999995E-2</v>
      </c>
      <c r="P118" s="31">
        <v>42</v>
      </c>
      <c r="Q118" s="33">
        <v>33</v>
      </c>
      <c r="R118" s="15">
        <v>271.39152981849611</v>
      </c>
      <c r="S118" s="16">
        <v>159</v>
      </c>
      <c r="T118" s="10">
        <v>0.21051913485017471</v>
      </c>
      <c r="U118" s="17">
        <v>33</v>
      </c>
      <c r="V118" s="18">
        <v>0.8496110630942092</v>
      </c>
      <c r="W118" s="19">
        <v>24</v>
      </c>
      <c r="X118" s="20">
        <v>0.52809209200000007</v>
      </c>
      <c r="Y118" s="9">
        <v>34</v>
      </c>
      <c r="Z118" s="21">
        <v>0.26935014499999999</v>
      </c>
      <c r="AA118" s="9">
        <v>13</v>
      </c>
      <c r="AB118" s="21">
        <v>0.333656644</v>
      </c>
      <c r="AC118" s="22">
        <v>42</v>
      </c>
      <c r="AD118" s="21">
        <v>0.38356934999999998</v>
      </c>
      <c r="AE118" s="23">
        <v>7</v>
      </c>
      <c r="AF118" s="77">
        <v>8</v>
      </c>
      <c r="AG118" s="17">
        <f t="shared" si="4"/>
        <v>137.30000000000001</v>
      </c>
      <c r="AH118" s="23">
        <v>96</v>
      </c>
    </row>
    <row r="119" spans="1:34" x14ac:dyDescent="0.35">
      <c r="A119" s="29" t="s">
        <v>157</v>
      </c>
      <c r="B119" s="5" t="s">
        <v>33</v>
      </c>
      <c r="C119" s="6">
        <v>132.33322424331999</v>
      </c>
      <c r="D119" s="7">
        <v>117</v>
      </c>
      <c r="E119" s="8">
        <v>9.6609493418428394E-2</v>
      </c>
      <c r="F119" s="9">
        <v>34</v>
      </c>
      <c r="G119" s="10">
        <v>0.19782322350616899</v>
      </c>
      <c r="H119" s="5">
        <v>49</v>
      </c>
      <c r="I119" s="11">
        <v>39000</v>
      </c>
      <c r="J119" s="25">
        <v>560</v>
      </c>
      <c r="K119" s="70">
        <v>0.18932642605292291</v>
      </c>
      <c r="L119" s="25">
        <v>264</v>
      </c>
      <c r="M119" s="30">
        <v>0.18382419165991173</v>
      </c>
      <c r="N119" s="31">
        <v>274</v>
      </c>
      <c r="O119" s="32">
        <v>5.4000000000000006E-2</v>
      </c>
      <c r="P119" s="31">
        <v>117</v>
      </c>
      <c r="Q119" s="33">
        <v>175</v>
      </c>
      <c r="R119" s="15">
        <v>304.11522633744858</v>
      </c>
      <c r="S119" s="16">
        <v>104</v>
      </c>
      <c r="T119" s="10">
        <v>0.48976113974375424</v>
      </c>
      <c r="U119" s="17">
        <v>255</v>
      </c>
      <c r="V119" s="18">
        <v>0.82510288065843618</v>
      </c>
      <c r="W119" s="19">
        <v>67</v>
      </c>
      <c r="X119" s="20">
        <v>0.44692052800000004</v>
      </c>
      <c r="Y119" s="9">
        <v>57</v>
      </c>
      <c r="Z119" s="21">
        <v>0.33952934600000001</v>
      </c>
      <c r="AA119" s="9">
        <v>24</v>
      </c>
      <c r="AB119" s="21">
        <v>0.30578428999999996</v>
      </c>
      <c r="AC119" s="22">
        <v>66</v>
      </c>
      <c r="AD119" s="21">
        <v>0.32176879000000003</v>
      </c>
      <c r="AE119" s="23">
        <v>25</v>
      </c>
      <c r="AF119" s="77">
        <v>4</v>
      </c>
      <c r="AG119" s="17">
        <f t="shared" si="4"/>
        <v>193.9</v>
      </c>
      <c r="AH119" s="23">
        <v>168</v>
      </c>
    </row>
    <row r="120" spans="1:34" x14ac:dyDescent="0.35">
      <c r="A120" s="29" t="s">
        <v>158</v>
      </c>
      <c r="B120" s="5" t="s">
        <v>33</v>
      </c>
      <c r="C120" s="6">
        <v>132.04134919955484</v>
      </c>
      <c r="D120" s="7">
        <v>118</v>
      </c>
      <c r="E120" s="8">
        <v>8.9553448415592832E-2</v>
      </c>
      <c r="F120" s="9">
        <v>16</v>
      </c>
      <c r="G120" s="10">
        <v>0.223755385113282</v>
      </c>
      <c r="H120" s="5">
        <v>13</v>
      </c>
      <c r="I120" s="11">
        <v>33600</v>
      </c>
      <c r="J120" s="25">
        <v>500</v>
      </c>
      <c r="K120" s="70">
        <v>0.23390470892296281</v>
      </c>
      <c r="L120" s="25">
        <v>143</v>
      </c>
      <c r="M120" s="30">
        <v>0.20111709869016245</v>
      </c>
      <c r="N120" s="31">
        <v>235</v>
      </c>
      <c r="O120" s="32">
        <v>7.6999999999999999E-2</v>
      </c>
      <c r="P120" s="31">
        <v>28</v>
      </c>
      <c r="Q120" s="33">
        <v>92</v>
      </c>
      <c r="R120" s="15">
        <v>289.2193308550186</v>
      </c>
      <c r="S120" s="16">
        <v>123</v>
      </c>
      <c r="T120" s="10">
        <v>0.38318079337877142</v>
      </c>
      <c r="U120" s="17">
        <v>144</v>
      </c>
      <c r="V120" s="18">
        <v>0.85966542750929364</v>
      </c>
      <c r="W120" s="19">
        <v>12</v>
      </c>
      <c r="X120" s="20">
        <v>0.49515181799999997</v>
      </c>
      <c r="Y120" s="9">
        <v>44</v>
      </c>
      <c r="Z120" s="21">
        <v>0.45245402199999996</v>
      </c>
      <c r="AA120" s="9">
        <v>52</v>
      </c>
      <c r="AB120" s="21">
        <v>0.301326916</v>
      </c>
      <c r="AC120" s="22">
        <v>68</v>
      </c>
      <c r="AD120" s="21">
        <v>0.223345771</v>
      </c>
      <c r="AE120" s="23">
        <v>105</v>
      </c>
      <c r="AF120" s="77">
        <v>4</v>
      </c>
      <c r="AG120" s="17">
        <f t="shared" si="4"/>
        <v>144.80000000000001</v>
      </c>
      <c r="AH120" s="23">
        <v>111</v>
      </c>
    </row>
    <row r="121" spans="1:34" x14ac:dyDescent="0.35">
      <c r="A121" s="29" t="s">
        <v>159</v>
      </c>
      <c r="B121" s="5" t="s">
        <v>35</v>
      </c>
      <c r="C121" s="6">
        <v>131.94921507264075</v>
      </c>
      <c r="D121" s="7">
        <v>119</v>
      </c>
      <c r="E121" s="8">
        <v>0.13681064404165061</v>
      </c>
      <c r="F121" s="9">
        <v>358</v>
      </c>
      <c r="G121" s="10">
        <v>0.16657076873118601</v>
      </c>
      <c r="H121" s="5">
        <v>155</v>
      </c>
      <c r="I121" s="11">
        <v>24300</v>
      </c>
      <c r="J121" s="25">
        <v>32</v>
      </c>
      <c r="K121" s="70">
        <v>0.26525699414443721</v>
      </c>
      <c r="L121" s="25">
        <v>89</v>
      </c>
      <c r="M121" s="30">
        <v>0.38254127063531768</v>
      </c>
      <c r="N121" s="31">
        <v>29</v>
      </c>
      <c r="O121" s="32">
        <v>5.9000000000000004E-2</v>
      </c>
      <c r="P121" s="31">
        <v>93</v>
      </c>
      <c r="Q121" s="33">
        <v>95</v>
      </c>
      <c r="R121" s="15">
        <v>281.34171907756814</v>
      </c>
      <c r="S121" s="16">
        <v>134</v>
      </c>
      <c r="T121" s="10">
        <v>0.4322998248120784</v>
      </c>
      <c r="U121" s="17">
        <v>196</v>
      </c>
      <c r="V121" s="18">
        <v>0.7337526205450734</v>
      </c>
      <c r="W121" s="19">
        <v>515</v>
      </c>
      <c r="X121" s="20">
        <v>0.12971749799999999</v>
      </c>
      <c r="Y121" s="9">
        <v>246</v>
      </c>
      <c r="Z121" s="21">
        <v>0.61622547999999999</v>
      </c>
      <c r="AA121" s="9">
        <v>211</v>
      </c>
      <c r="AB121" s="21">
        <v>0.18143078799999998</v>
      </c>
      <c r="AC121" s="22">
        <v>282</v>
      </c>
      <c r="AD121" s="21">
        <v>0.196391765</v>
      </c>
      <c r="AE121" s="23">
        <v>159</v>
      </c>
      <c r="AF121" s="77">
        <v>2</v>
      </c>
      <c r="AG121" s="17">
        <f t="shared" si="4"/>
        <v>115.3</v>
      </c>
      <c r="AH121" s="23">
        <v>69</v>
      </c>
    </row>
    <row r="122" spans="1:34" x14ac:dyDescent="0.35">
      <c r="A122" s="29" t="s">
        <v>160</v>
      </c>
      <c r="B122" s="5" t="s">
        <v>51</v>
      </c>
      <c r="C122" s="6">
        <v>131.94321431282739</v>
      </c>
      <c r="D122" s="7">
        <v>120</v>
      </c>
      <c r="E122" s="8">
        <v>0.14048714998082087</v>
      </c>
      <c r="F122" s="9">
        <v>399</v>
      </c>
      <c r="G122" s="10">
        <v>0.120891943234646</v>
      </c>
      <c r="H122" s="5">
        <v>359</v>
      </c>
      <c r="I122" s="11">
        <v>30600</v>
      </c>
      <c r="J122" s="25">
        <v>420</v>
      </c>
      <c r="K122" s="70">
        <v>0.19454194731682639</v>
      </c>
      <c r="L122" s="25">
        <v>253</v>
      </c>
      <c r="M122" s="30">
        <v>0.13958363107998667</v>
      </c>
      <c r="N122" s="31">
        <v>391</v>
      </c>
      <c r="O122" s="32">
        <v>3.9E-2</v>
      </c>
      <c r="P122" s="31">
        <v>228</v>
      </c>
      <c r="Q122" s="33">
        <v>220</v>
      </c>
      <c r="R122" s="15">
        <v>243.33821376281114</v>
      </c>
      <c r="S122" s="16">
        <v>207</v>
      </c>
      <c r="T122" s="10">
        <v>0.98782831754626566</v>
      </c>
      <c r="U122" s="17">
        <v>562</v>
      </c>
      <c r="V122" s="18">
        <v>0.80527086383601754</v>
      </c>
      <c r="W122" s="19">
        <v>142</v>
      </c>
      <c r="X122" s="20">
        <v>0.13318024100000003</v>
      </c>
      <c r="Y122" s="9">
        <v>241</v>
      </c>
      <c r="Z122" s="21">
        <v>0.647530469</v>
      </c>
      <c r="AA122" s="9">
        <v>280</v>
      </c>
      <c r="AB122" s="21">
        <v>0.150096216</v>
      </c>
      <c r="AC122" s="22">
        <v>434</v>
      </c>
      <c r="AD122" s="21">
        <v>0.19016134600000001</v>
      </c>
      <c r="AE122" s="23">
        <v>176</v>
      </c>
      <c r="AF122" s="77">
        <v>0</v>
      </c>
      <c r="AG122" s="17">
        <f t="shared" si="4"/>
        <v>304</v>
      </c>
      <c r="AH122" s="23">
        <v>315</v>
      </c>
    </row>
    <row r="123" spans="1:34" x14ac:dyDescent="0.35">
      <c r="A123" s="29" t="s">
        <v>161</v>
      </c>
      <c r="B123" s="5" t="s">
        <v>35</v>
      </c>
      <c r="C123" s="6">
        <v>131.74059077942394</v>
      </c>
      <c r="D123" s="7">
        <v>121</v>
      </c>
      <c r="E123" s="8">
        <v>0.10757006897756047</v>
      </c>
      <c r="F123" s="9">
        <v>72</v>
      </c>
      <c r="G123" s="10">
        <v>0.214964440902222</v>
      </c>
      <c r="H123" s="5">
        <v>21</v>
      </c>
      <c r="I123" s="11">
        <v>26900</v>
      </c>
      <c r="J123" s="25">
        <v>231</v>
      </c>
      <c r="K123" s="70">
        <v>0.33580208005042539</v>
      </c>
      <c r="L123" s="25">
        <v>14</v>
      </c>
      <c r="M123" s="30">
        <v>0.46197162762155725</v>
      </c>
      <c r="N123" s="31">
        <v>6</v>
      </c>
      <c r="O123" s="32">
        <v>0.11900000000000001</v>
      </c>
      <c r="P123" s="31">
        <v>3</v>
      </c>
      <c r="Q123" s="33">
        <v>9</v>
      </c>
      <c r="R123" s="15">
        <v>357.98742138364776</v>
      </c>
      <c r="S123" s="16">
        <v>43</v>
      </c>
      <c r="T123" s="10">
        <v>0.42268950846999753</v>
      </c>
      <c r="U123" s="17">
        <v>182</v>
      </c>
      <c r="V123" s="18">
        <v>0.79748427672955979</v>
      </c>
      <c r="W123" s="19">
        <v>176</v>
      </c>
      <c r="X123" s="20">
        <v>0.70401278</v>
      </c>
      <c r="Y123" s="9">
        <v>8</v>
      </c>
      <c r="Z123" s="21">
        <v>0.58535267800000002</v>
      </c>
      <c r="AA123" s="9">
        <v>165</v>
      </c>
      <c r="AB123" s="21">
        <v>0.244019139</v>
      </c>
      <c r="AC123" s="22">
        <v>120</v>
      </c>
      <c r="AD123" s="21">
        <v>0.16432577000000001</v>
      </c>
      <c r="AE123" s="23">
        <v>233</v>
      </c>
      <c r="AF123" s="77">
        <v>6</v>
      </c>
      <c r="AG123" s="17">
        <f t="shared" si="4"/>
        <v>79.5</v>
      </c>
      <c r="AH123" s="23">
        <v>20</v>
      </c>
    </row>
    <row r="124" spans="1:34" x14ac:dyDescent="0.35">
      <c r="A124" s="29" t="s">
        <v>162</v>
      </c>
      <c r="B124" s="5" t="s">
        <v>38</v>
      </c>
      <c r="C124" s="6">
        <v>131.62716472604762</v>
      </c>
      <c r="D124" s="7">
        <v>122</v>
      </c>
      <c r="E124" s="8">
        <v>0.11935339021104625</v>
      </c>
      <c r="F124" s="9">
        <v>158</v>
      </c>
      <c r="G124" s="10">
        <v>0.168110715650341</v>
      </c>
      <c r="H124" s="5">
        <v>148</v>
      </c>
      <c r="I124" s="11">
        <v>23400</v>
      </c>
      <c r="J124" s="25">
        <v>9</v>
      </c>
      <c r="K124" s="70">
        <v>0.3079879950915892</v>
      </c>
      <c r="L124" s="25">
        <v>37</v>
      </c>
      <c r="M124" s="30">
        <v>0.40414507772020725</v>
      </c>
      <c r="N124" s="31">
        <v>20</v>
      </c>
      <c r="O124" s="32">
        <v>6.8000000000000005E-2</v>
      </c>
      <c r="P124" s="31">
        <v>60</v>
      </c>
      <c r="Q124" s="33">
        <v>56</v>
      </c>
      <c r="R124" s="15">
        <v>297.71241830065361</v>
      </c>
      <c r="S124" s="16">
        <v>113</v>
      </c>
      <c r="T124" s="10">
        <v>0.51345784057646715</v>
      </c>
      <c r="U124" s="17">
        <v>287</v>
      </c>
      <c r="V124" s="18">
        <v>0.73529411764705888</v>
      </c>
      <c r="W124" s="19">
        <v>511</v>
      </c>
      <c r="X124" s="20">
        <v>0.22402807300000005</v>
      </c>
      <c r="Y124" s="9">
        <v>148</v>
      </c>
      <c r="Z124" s="21">
        <v>0.61197668500000002</v>
      </c>
      <c r="AA124" s="9">
        <v>205</v>
      </c>
      <c r="AB124" s="21">
        <v>0.23771636200000001</v>
      </c>
      <c r="AC124" s="22">
        <v>131</v>
      </c>
      <c r="AD124" s="21">
        <v>0.14720418399999999</v>
      </c>
      <c r="AE124" s="23">
        <v>301</v>
      </c>
      <c r="AF124" s="77">
        <v>4</v>
      </c>
      <c r="AG124" s="17">
        <f t="shared" si="4"/>
        <v>105.7</v>
      </c>
      <c r="AH124" s="23">
        <v>58</v>
      </c>
    </row>
    <row r="125" spans="1:34" x14ac:dyDescent="0.35">
      <c r="A125" s="29" t="s">
        <v>163</v>
      </c>
      <c r="B125" s="5" t="s">
        <v>51</v>
      </c>
      <c r="C125" s="6">
        <v>131.00416420178399</v>
      </c>
      <c r="D125" s="7">
        <v>123</v>
      </c>
      <c r="E125" s="8">
        <v>0.11351159907915707</v>
      </c>
      <c r="F125" s="9">
        <v>103</v>
      </c>
      <c r="G125" s="10">
        <v>0.155282214085844</v>
      </c>
      <c r="H125" s="5">
        <v>200</v>
      </c>
      <c r="I125" s="11">
        <v>27500</v>
      </c>
      <c r="J125" s="25">
        <v>272</v>
      </c>
      <c r="K125" s="70">
        <v>0.22918043389620801</v>
      </c>
      <c r="L125" s="25">
        <v>153</v>
      </c>
      <c r="M125" s="30">
        <v>0.19924517880977585</v>
      </c>
      <c r="N125" s="31">
        <v>239</v>
      </c>
      <c r="O125" s="32">
        <v>5.7999999999999996E-2</v>
      </c>
      <c r="P125" s="31">
        <v>98</v>
      </c>
      <c r="Q125" s="33">
        <v>153</v>
      </c>
      <c r="R125" s="15">
        <v>260.71428571428572</v>
      </c>
      <c r="S125" s="16">
        <v>178</v>
      </c>
      <c r="T125" s="10">
        <v>0.55436631405599868</v>
      </c>
      <c r="U125" s="17">
        <v>342</v>
      </c>
      <c r="V125" s="18">
        <v>0.76147959183673475</v>
      </c>
      <c r="W125" s="19">
        <v>402</v>
      </c>
      <c r="X125" s="20">
        <v>0.30701235900000001</v>
      </c>
      <c r="Y125" s="9">
        <v>108</v>
      </c>
      <c r="Z125" s="21">
        <v>0.54362221500000008</v>
      </c>
      <c r="AA125" s="9">
        <v>119</v>
      </c>
      <c r="AB125" s="21">
        <v>0.24579162100000002</v>
      </c>
      <c r="AC125" s="22">
        <v>116</v>
      </c>
      <c r="AD125" s="21">
        <v>0.197988897</v>
      </c>
      <c r="AE125" s="23">
        <v>152</v>
      </c>
      <c r="AF125" s="77">
        <v>0</v>
      </c>
      <c r="AG125" s="17">
        <f t="shared" si="4"/>
        <v>187.7</v>
      </c>
      <c r="AH125" s="23">
        <v>160</v>
      </c>
    </row>
    <row r="126" spans="1:34" x14ac:dyDescent="0.35">
      <c r="A126" s="29" t="s">
        <v>164</v>
      </c>
      <c r="B126" s="5" t="s">
        <v>38</v>
      </c>
      <c r="C126" s="6">
        <v>130.63922584162464</v>
      </c>
      <c r="D126" s="7">
        <v>124</v>
      </c>
      <c r="E126" s="8">
        <v>0.13284646148495913</v>
      </c>
      <c r="F126" s="9">
        <v>309</v>
      </c>
      <c r="G126" s="10">
        <v>0.173649866549799</v>
      </c>
      <c r="H126" s="5">
        <v>119</v>
      </c>
      <c r="I126" s="11">
        <v>24700</v>
      </c>
      <c r="J126" s="25">
        <v>54</v>
      </c>
      <c r="K126" s="70">
        <v>0.28305009774124967</v>
      </c>
      <c r="L126" s="25">
        <v>56</v>
      </c>
      <c r="M126" s="30">
        <v>0.3625249500998004</v>
      </c>
      <c r="N126" s="31">
        <v>35</v>
      </c>
      <c r="O126" s="32">
        <v>6.4000000000000001E-2</v>
      </c>
      <c r="P126" s="31">
        <v>73</v>
      </c>
      <c r="Q126" s="33">
        <v>69</v>
      </c>
      <c r="R126" s="15">
        <v>340.19851116625313</v>
      </c>
      <c r="S126" s="16">
        <v>56</v>
      </c>
      <c r="T126" s="10">
        <v>0.44968968530182996</v>
      </c>
      <c r="U126" s="17">
        <v>213</v>
      </c>
      <c r="V126" s="18">
        <v>0.77791563275434239</v>
      </c>
      <c r="W126" s="19">
        <v>301</v>
      </c>
      <c r="X126" s="20">
        <v>0.24489545099999999</v>
      </c>
      <c r="Y126" s="9">
        <v>138</v>
      </c>
      <c r="Z126" s="21">
        <v>0.59972489699999998</v>
      </c>
      <c r="AA126" s="9">
        <v>187</v>
      </c>
      <c r="AB126" s="21">
        <v>0.180383028</v>
      </c>
      <c r="AC126" s="22">
        <v>286</v>
      </c>
      <c r="AD126" s="21">
        <v>0.214495821</v>
      </c>
      <c r="AE126" s="23">
        <v>122</v>
      </c>
      <c r="AF126" s="77">
        <v>4</v>
      </c>
      <c r="AG126" s="17">
        <f t="shared" si="4"/>
        <v>98.6</v>
      </c>
      <c r="AH126" s="23">
        <v>44</v>
      </c>
    </row>
    <row r="127" spans="1:34" x14ac:dyDescent="0.35">
      <c r="A127" s="29" t="s">
        <v>165</v>
      </c>
      <c r="B127" s="5" t="s">
        <v>85</v>
      </c>
      <c r="C127" s="6">
        <v>130.53362876794534</v>
      </c>
      <c r="D127" s="7">
        <v>125</v>
      </c>
      <c r="E127" s="8">
        <v>0.10697551056493679</v>
      </c>
      <c r="F127" s="9">
        <v>65</v>
      </c>
      <c r="G127" s="10">
        <v>0.173576323211135</v>
      </c>
      <c r="H127" s="5">
        <v>120</v>
      </c>
      <c r="I127" s="11">
        <v>25800</v>
      </c>
      <c r="J127" s="25">
        <v>154</v>
      </c>
      <c r="K127" s="70">
        <v>0.27159265366463858</v>
      </c>
      <c r="L127" s="25">
        <v>78</v>
      </c>
      <c r="M127" s="30">
        <v>0.24133311003182045</v>
      </c>
      <c r="N127" s="31">
        <v>120</v>
      </c>
      <c r="O127" s="32">
        <v>4.9000000000000002E-2</v>
      </c>
      <c r="P127" s="31">
        <v>141</v>
      </c>
      <c r="Q127" s="33" t="s">
        <v>86</v>
      </c>
      <c r="R127" s="15">
        <v>313.22314049586777</v>
      </c>
      <c r="S127" s="16">
        <v>90</v>
      </c>
      <c r="T127" s="10">
        <v>0.34161904561679357</v>
      </c>
      <c r="U127" s="17">
        <v>106</v>
      </c>
      <c r="V127" s="18">
        <v>0.73760330578512401</v>
      </c>
      <c r="W127" s="19">
        <v>502</v>
      </c>
      <c r="X127" s="20">
        <v>0.13417224100000003</v>
      </c>
      <c r="Y127" s="9">
        <v>238</v>
      </c>
      <c r="Z127" s="21">
        <v>0.50300414299999996</v>
      </c>
      <c r="AA127" s="9">
        <v>83</v>
      </c>
      <c r="AB127" s="21">
        <v>0.22918248299999999</v>
      </c>
      <c r="AC127" s="22">
        <v>143</v>
      </c>
      <c r="AD127" s="21">
        <v>0.26124113399999999</v>
      </c>
      <c r="AE127" s="23">
        <v>55</v>
      </c>
      <c r="AF127" s="77">
        <v>1</v>
      </c>
      <c r="AG127" s="17">
        <f>(D127+H127+L127+J127+N127+P127+S127+U127+AA127)/9</f>
        <v>113</v>
      </c>
      <c r="AH127" s="23">
        <v>65</v>
      </c>
    </row>
    <row r="128" spans="1:34" x14ac:dyDescent="0.35">
      <c r="A128" s="29" t="s">
        <v>166</v>
      </c>
      <c r="B128" s="5" t="s">
        <v>35</v>
      </c>
      <c r="C128" s="6">
        <v>130.47891899208193</v>
      </c>
      <c r="D128" s="7">
        <v>126</v>
      </c>
      <c r="E128" s="8">
        <v>0.11116874135546334</v>
      </c>
      <c r="F128" s="9">
        <v>91</v>
      </c>
      <c r="G128" s="10">
        <v>0.16520935652090499</v>
      </c>
      <c r="H128" s="5">
        <v>160</v>
      </c>
      <c r="I128" s="11">
        <v>26200</v>
      </c>
      <c r="J128" s="25">
        <v>190</v>
      </c>
      <c r="K128" s="70">
        <v>0.23957584218170541</v>
      </c>
      <c r="L128" s="25">
        <v>127</v>
      </c>
      <c r="M128" s="30">
        <v>0.32192609182530796</v>
      </c>
      <c r="N128" s="31">
        <v>50</v>
      </c>
      <c r="O128" s="32">
        <v>7.4999999999999997E-2</v>
      </c>
      <c r="P128" s="31">
        <v>36</v>
      </c>
      <c r="Q128" s="33">
        <v>117</v>
      </c>
      <c r="R128" s="15">
        <v>321.73913043478262</v>
      </c>
      <c r="S128" s="16">
        <v>79</v>
      </c>
      <c r="T128" s="10">
        <v>0.58936766398119356</v>
      </c>
      <c r="U128" s="17">
        <v>371</v>
      </c>
      <c r="V128" s="18">
        <v>0.78260869565217395</v>
      </c>
      <c r="W128" s="19">
        <v>266</v>
      </c>
      <c r="X128" s="20">
        <v>0.44731213300000106</v>
      </c>
      <c r="Y128" s="9">
        <v>56</v>
      </c>
      <c r="Z128" s="21">
        <v>0.59386345499999993</v>
      </c>
      <c r="AA128" s="9">
        <v>178</v>
      </c>
      <c r="AB128" s="21">
        <v>0.221110422</v>
      </c>
      <c r="AC128" s="22">
        <v>156</v>
      </c>
      <c r="AD128" s="21">
        <v>0.17645886799999999</v>
      </c>
      <c r="AE128" s="23">
        <v>206</v>
      </c>
      <c r="AF128" s="77">
        <v>2</v>
      </c>
      <c r="AG128" s="17">
        <f t="shared" ref="AG128:AG141" si="5">(D128+H128+L128+J128+N128+P128+Q128+S128+U128+AA128)/10</f>
        <v>143.4</v>
      </c>
      <c r="AH128" s="23">
        <v>108</v>
      </c>
    </row>
    <row r="129" spans="1:34" x14ac:dyDescent="0.35">
      <c r="A129" s="29" t="s">
        <v>167</v>
      </c>
      <c r="B129" s="5" t="s">
        <v>33</v>
      </c>
      <c r="C129" s="6">
        <v>130.16445091533998</v>
      </c>
      <c r="D129" s="7">
        <v>127</v>
      </c>
      <c r="E129" s="8">
        <v>0.10497845420372239</v>
      </c>
      <c r="F129" s="9">
        <v>58</v>
      </c>
      <c r="G129" s="10">
        <v>0.170470123025835</v>
      </c>
      <c r="H129" s="5">
        <v>137</v>
      </c>
      <c r="I129" s="11">
        <v>31700</v>
      </c>
      <c r="J129" s="25">
        <v>456</v>
      </c>
      <c r="K129" s="70">
        <v>0.2332818930041152</v>
      </c>
      <c r="L129" s="25">
        <v>145</v>
      </c>
      <c r="M129" s="30">
        <v>0.17157909078523093</v>
      </c>
      <c r="N129" s="31">
        <v>315</v>
      </c>
      <c r="O129" s="32">
        <v>5.7999999999999996E-2</v>
      </c>
      <c r="P129" s="31">
        <v>98</v>
      </c>
      <c r="Q129" s="33">
        <v>132</v>
      </c>
      <c r="R129" s="15">
        <v>289.20634920634922</v>
      </c>
      <c r="S129" s="16">
        <v>124</v>
      </c>
      <c r="T129" s="10">
        <v>-0.29139606229153259</v>
      </c>
      <c r="U129" s="17">
        <v>1</v>
      </c>
      <c r="V129" s="18">
        <v>0.85555555555555551</v>
      </c>
      <c r="W129" s="19">
        <v>17</v>
      </c>
      <c r="X129" s="20">
        <v>0.44766492000000002</v>
      </c>
      <c r="Y129" s="9">
        <v>55</v>
      </c>
      <c r="Z129" s="21">
        <v>0.57980593499999999</v>
      </c>
      <c r="AA129" s="9">
        <v>161</v>
      </c>
      <c r="AB129" s="21">
        <v>0.19500304599999999</v>
      </c>
      <c r="AC129" s="22">
        <v>226</v>
      </c>
      <c r="AD129" s="21">
        <v>0.21354239899999999</v>
      </c>
      <c r="AE129" s="23">
        <v>124</v>
      </c>
      <c r="AF129" s="77">
        <v>2</v>
      </c>
      <c r="AG129" s="17">
        <f t="shared" si="5"/>
        <v>169.6</v>
      </c>
      <c r="AH129" s="23">
        <v>140</v>
      </c>
    </row>
    <row r="130" spans="1:34" x14ac:dyDescent="0.35">
      <c r="A130" s="29" t="s">
        <v>168</v>
      </c>
      <c r="B130" s="5" t="s">
        <v>51</v>
      </c>
      <c r="C130" s="6">
        <v>129.9926617045812</v>
      </c>
      <c r="D130" s="7">
        <v>128</v>
      </c>
      <c r="E130" s="8">
        <v>0.12482078853046595</v>
      </c>
      <c r="F130" s="9">
        <v>215</v>
      </c>
      <c r="G130" s="10">
        <v>0.13719355684968201</v>
      </c>
      <c r="H130" s="5">
        <v>279</v>
      </c>
      <c r="I130" s="11">
        <v>29900</v>
      </c>
      <c r="J130" s="25">
        <v>396</v>
      </c>
      <c r="K130" s="70">
        <v>0.20606713846066571</v>
      </c>
      <c r="L130" s="25">
        <v>213</v>
      </c>
      <c r="M130" s="30">
        <v>0.15972251596802164</v>
      </c>
      <c r="N130" s="31">
        <v>345</v>
      </c>
      <c r="O130" s="32">
        <v>4.2000000000000003E-2</v>
      </c>
      <c r="P130" s="31">
        <v>193</v>
      </c>
      <c r="Q130" s="33">
        <v>204</v>
      </c>
      <c r="R130" s="15">
        <v>204.73840078973348</v>
      </c>
      <c r="S130" s="16">
        <v>290</v>
      </c>
      <c r="T130" s="10">
        <v>0.43215543577540716</v>
      </c>
      <c r="U130" s="17">
        <v>195</v>
      </c>
      <c r="V130" s="18">
        <v>0.78874629812438302</v>
      </c>
      <c r="W130" s="19">
        <v>225</v>
      </c>
      <c r="X130" s="20">
        <v>0.15558715199999995</v>
      </c>
      <c r="Y130" s="9">
        <v>210</v>
      </c>
      <c r="Z130" s="21">
        <v>0.57330464299999995</v>
      </c>
      <c r="AA130" s="9">
        <v>151</v>
      </c>
      <c r="AB130" s="21">
        <v>0.152620954</v>
      </c>
      <c r="AC130" s="22">
        <v>419</v>
      </c>
      <c r="AD130" s="21">
        <v>0.26023203700000003</v>
      </c>
      <c r="AE130" s="23">
        <v>57</v>
      </c>
      <c r="AF130" s="77">
        <v>1</v>
      </c>
      <c r="AG130" s="17">
        <f t="shared" si="5"/>
        <v>239.4</v>
      </c>
      <c r="AH130" s="23">
        <v>221</v>
      </c>
    </row>
    <row r="131" spans="1:34" x14ac:dyDescent="0.35">
      <c r="A131" s="29" t="s">
        <v>169</v>
      </c>
      <c r="B131" s="5" t="s">
        <v>41</v>
      </c>
      <c r="C131" s="6">
        <v>129.92937021777516</v>
      </c>
      <c r="D131" s="7">
        <v>129</v>
      </c>
      <c r="E131" s="8">
        <v>0.14835787089467722</v>
      </c>
      <c r="F131" s="9">
        <v>455</v>
      </c>
      <c r="G131" s="10">
        <v>0.17084394238318201</v>
      </c>
      <c r="H131" s="5">
        <v>134</v>
      </c>
      <c r="I131" s="11">
        <v>24600</v>
      </c>
      <c r="J131" s="25">
        <v>46</v>
      </c>
      <c r="K131" s="70">
        <v>0.27277570591369199</v>
      </c>
      <c r="L131" s="25">
        <v>73</v>
      </c>
      <c r="M131" s="30">
        <v>0.31276059763724812</v>
      </c>
      <c r="N131" s="31">
        <v>57</v>
      </c>
      <c r="O131" s="32">
        <v>6.9000000000000006E-2</v>
      </c>
      <c r="P131" s="31">
        <v>54</v>
      </c>
      <c r="Q131" s="33">
        <v>75</v>
      </c>
      <c r="R131" s="15">
        <v>254.79797979797979</v>
      </c>
      <c r="S131" s="16">
        <v>186</v>
      </c>
      <c r="T131" s="10">
        <v>0.54865550446993527</v>
      </c>
      <c r="U131" s="17">
        <v>331</v>
      </c>
      <c r="V131" s="18">
        <v>0.74116161616161613</v>
      </c>
      <c r="W131" s="19">
        <v>489</v>
      </c>
      <c r="X131" s="20">
        <v>0.38226665199999998</v>
      </c>
      <c r="Y131" s="9">
        <v>77</v>
      </c>
      <c r="Z131" s="21">
        <v>0.56312945700000006</v>
      </c>
      <c r="AA131" s="9">
        <v>136</v>
      </c>
      <c r="AB131" s="21">
        <v>0.240955262</v>
      </c>
      <c r="AC131" s="22">
        <v>125</v>
      </c>
      <c r="AD131" s="21">
        <v>0.18934514799999999</v>
      </c>
      <c r="AE131" s="23">
        <v>180</v>
      </c>
      <c r="AF131" s="77">
        <v>3</v>
      </c>
      <c r="AG131" s="17">
        <f t="shared" si="5"/>
        <v>122.1</v>
      </c>
      <c r="AH131" s="23">
        <v>78</v>
      </c>
    </row>
    <row r="132" spans="1:34" x14ac:dyDescent="0.35">
      <c r="A132" s="29" t="s">
        <v>170</v>
      </c>
      <c r="B132" s="5" t="s">
        <v>51</v>
      </c>
      <c r="C132" s="6">
        <v>129.45753723391073</v>
      </c>
      <c r="D132" s="7">
        <v>130</v>
      </c>
      <c r="E132" s="8">
        <v>0.12490428790199082</v>
      </c>
      <c r="F132" s="9">
        <v>217</v>
      </c>
      <c r="G132" s="10">
        <v>0.13103450066818101</v>
      </c>
      <c r="H132" s="5">
        <v>308</v>
      </c>
      <c r="I132" s="11">
        <v>24300</v>
      </c>
      <c r="J132" s="25">
        <v>32</v>
      </c>
      <c r="K132" s="70">
        <v>0.28898242732234819</v>
      </c>
      <c r="L132" s="25">
        <v>50</v>
      </c>
      <c r="M132" s="30">
        <v>0.22736607404799625</v>
      </c>
      <c r="N132" s="31">
        <v>151</v>
      </c>
      <c r="O132" s="32">
        <v>0.05</v>
      </c>
      <c r="P132" s="31">
        <v>133</v>
      </c>
      <c r="Q132" s="33">
        <v>99</v>
      </c>
      <c r="R132" s="15">
        <v>236.79417122040073</v>
      </c>
      <c r="S132" s="16">
        <v>221</v>
      </c>
      <c r="T132" s="10">
        <v>0.32755150331957328</v>
      </c>
      <c r="U132" s="17">
        <v>96</v>
      </c>
      <c r="V132" s="18">
        <v>0.73041894353369763</v>
      </c>
      <c r="W132" s="19">
        <v>522</v>
      </c>
      <c r="X132" s="20">
        <v>5.4025064000000955E-2</v>
      </c>
      <c r="Y132" s="9">
        <v>373</v>
      </c>
      <c r="Z132" s="21">
        <v>0.61771242599999998</v>
      </c>
      <c r="AA132" s="9">
        <v>213</v>
      </c>
      <c r="AB132" s="21">
        <v>0.214973622</v>
      </c>
      <c r="AC132" s="22">
        <v>167</v>
      </c>
      <c r="AD132" s="21">
        <v>0.161926142</v>
      </c>
      <c r="AE132" s="23">
        <v>243</v>
      </c>
      <c r="AF132" s="77">
        <v>2</v>
      </c>
      <c r="AG132" s="17">
        <f t="shared" si="5"/>
        <v>143.30000000000001</v>
      </c>
      <c r="AH132" s="23">
        <v>107</v>
      </c>
    </row>
    <row r="133" spans="1:34" x14ac:dyDescent="0.35">
      <c r="A133" s="29" t="s">
        <v>171</v>
      </c>
      <c r="B133" s="5" t="s">
        <v>33</v>
      </c>
      <c r="C133" s="6">
        <v>129.24955859695686</v>
      </c>
      <c r="D133" s="7">
        <v>131</v>
      </c>
      <c r="E133" s="8">
        <v>9.3883233272426689E-2</v>
      </c>
      <c r="F133" s="9">
        <v>25</v>
      </c>
      <c r="G133" s="10">
        <v>0.176250342845054</v>
      </c>
      <c r="H133" s="5">
        <v>108</v>
      </c>
      <c r="I133" s="11">
        <v>34400</v>
      </c>
      <c r="J133" s="25">
        <v>514</v>
      </c>
      <c r="K133" s="70">
        <v>0.20441744349066579</v>
      </c>
      <c r="L133" s="25">
        <v>220</v>
      </c>
      <c r="M133" s="30">
        <v>0.22478991596638656</v>
      </c>
      <c r="N133" s="31">
        <v>163</v>
      </c>
      <c r="O133" s="32">
        <v>6.6000000000000003E-2</v>
      </c>
      <c r="P133" s="31">
        <v>66</v>
      </c>
      <c r="Q133" s="33">
        <v>128</v>
      </c>
      <c r="R133" s="15">
        <v>319.50718685831623</v>
      </c>
      <c r="S133" s="16">
        <v>82</v>
      </c>
      <c r="T133" s="10">
        <v>0.66055652702283174</v>
      </c>
      <c r="U133" s="17">
        <v>438</v>
      </c>
      <c r="V133" s="18">
        <v>0.73716632443531827</v>
      </c>
      <c r="W133" s="19">
        <v>504</v>
      </c>
      <c r="X133" s="20">
        <v>0.51034119200000005</v>
      </c>
      <c r="Y133" s="9">
        <v>38</v>
      </c>
      <c r="Z133" s="21">
        <v>0.23471818500000002</v>
      </c>
      <c r="AA133" s="9">
        <v>4</v>
      </c>
      <c r="AB133" s="21">
        <v>0.28799965</v>
      </c>
      <c r="AC133" s="22">
        <v>73</v>
      </c>
      <c r="AD133" s="21">
        <v>0.45081626899999999</v>
      </c>
      <c r="AE133" s="23">
        <v>2</v>
      </c>
      <c r="AF133" s="77">
        <v>3</v>
      </c>
      <c r="AG133" s="17">
        <f t="shared" si="5"/>
        <v>185.4</v>
      </c>
      <c r="AH133" s="23">
        <v>156</v>
      </c>
    </row>
    <row r="134" spans="1:34" x14ac:dyDescent="0.35">
      <c r="A134" s="29" t="s">
        <v>172</v>
      </c>
      <c r="B134" s="5" t="s">
        <v>38</v>
      </c>
      <c r="C134" s="6">
        <v>128.95668404453883</v>
      </c>
      <c r="D134" s="7">
        <v>132</v>
      </c>
      <c r="E134" s="8">
        <v>0.13256138949890198</v>
      </c>
      <c r="F134" s="9">
        <v>306</v>
      </c>
      <c r="G134" s="10">
        <v>0.18967515276812799</v>
      </c>
      <c r="H134" s="5">
        <v>63</v>
      </c>
      <c r="I134" s="11">
        <v>24500</v>
      </c>
      <c r="J134" s="25">
        <v>41</v>
      </c>
      <c r="K134" s="70">
        <v>0.31368285661787232</v>
      </c>
      <c r="L134" s="25">
        <v>30</v>
      </c>
      <c r="M134" s="30">
        <v>0.42901104459994943</v>
      </c>
      <c r="N134" s="31">
        <v>18</v>
      </c>
      <c r="O134" s="32">
        <v>7.8E-2</v>
      </c>
      <c r="P134" s="31">
        <v>27</v>
      </c>
      <c r="Q134" s="33">
        <v>36</v>
      </c>
      <c r="R134" s="15">
        <v>318.3739837398374</v>
      </c>
      <c r="S134" s="16">
        <v>83</v>
      </c>
      <c r="T134" s="10">
        <v>0.65592209831052983</v>
      </c>
      <c r="U134" s="17">
        <v>434</v>
      </c>
      <c r="V134" s="18">
        <v>0.76422764227642281</v>
      </c>
      <c r="W134" s="19">
        <v>390</v>
      </c>
      <c r="X134" s="20">
        <v>0.36939161600000003</v>
      </c>
      <c r="Y134" s="9">
        <v>83</v>
      </c>
      <c r="Z134" s="21">
        <v>0.578429886</v>
      </c>
      <c r="AA134" s="9">
        <v>159</v>
      </c>
      <c r="AB134" s="21">
        <v>0.199196239</v>
      </c>
      <c r="AC134" s="22">
        <v>202</v>
      </c>
      <c r="AD134" s="21">
        <v>0.217141846</v>
      </c>
      <c r="AE134" s="23">
        <v>116</v>
      </c>
      <c r="AF134" s="77">
        <v>5</v>
      </c>
      <c r="AG134" s="17">
        <f t="shared" si="5"/>
        <v>102.3</v>
      </c>
      <c r="AH134" s="23">
        <v>52</v>
      </c>
    </row>
    <row r="135" spans="1:34" x14ac:dyDescent="0.35">
      <c r="A135" s="29" t="s">
        <v>173</v>
      </c>
      <c r="B135" s="5" t="s">
        <v>35</v>
      </c>
      <c r="C135" s="6">
        <v>128.93691130298274</v>
      </c>
      <c r="D135" s="7">
        <v>133</v>
      </c>
      <c r="E135" s="8">
        <v>0.14210976885760487</v>
      </c>
      <c r="F135" s="9">
        <v>414</v>
      </c>
      <c r="G135" s="10">
        <v>0.15832951251785399</v>
      </c>
      <c r="H135" s="5">
        <v>191</v>
      </c>
      <c r="I135" s="11">
        <v>25600</v>
      </c>
      <c r="J135" s="25">
        <v>137</v>
      </c>
      <c r="K135" s="70">
        <v>0.25826642878382389</v>
      </c>
      <c r="L135" s="25">
        <v>97</v>
      </c>
      <c r="M135" s="30">
        <v>0.2635393332454869</v>
      </c>
      <c r="N135" s="31">
        <v>93</v>
      </c>
      <c r="O135" s="32">
        <v>4.4999999999999998E-2</v>
      </c>
      <c r="P135" s="31">
        <v>171</v>
      </c>
      <c r="Q135" s="34">
        <v>103</v>
      </c>
      <c r="R135" s="15">
        <v>206.63780663780665</v>
      </c>
      <c r="S135" s="16">
        <v>286</v>
      </c>
      <c r="T135" s="10">
        <v>0.63870220349369711</v>
      </c>
      <c r="U135" s="17">
        <v>421</v>
      </c>
      <c r="V135" s="18">
        <v>0.69264069264069261</v>
      </c>
      <c r="W135" s="19">
        <v>569</v>
      </c>
      <c r="X135" s="20">
        <v>0.10999604700000098</v>
      </c>
      <c r="Y135" s="9">
        <v>268</v>
      </c>
      <c r="Z135" s="21">
        <v>0.56489413299999991</v>
      </c>
      <c r="AA135" s="9">
        <v>139</v>
      </c>
      <c r="AB135" s="21">
        <v>0.22743540600000001</v>
      </c>
      <c r="AC135" s="22">
        <v>146</v>
      </c>
      <c r="AD135" s="21">
        <v>0.19737237099999999</v>
      </c>
      <c r="AE135" s="23">
        <v>156</v>
      </c>
      <c r="AF135" s="77">
        <v>0</v>
      </c>
      <c r="AG135" s="17">
        <f t="shared" si="5"/>
        <v>177.1</v>
      </c>
      <c r="AH135" s="23">
        <v>145</v>
      </c>
    </row>
    <row r="136" spans="1:34" x14ac:dyDescent="0.35">
      <c r="A136" s="29" t="s">
        <v>174</v>
      </c>
      <c r="B136" s="5" t="s">
        <v>33</v>
      </c>
      <c r="C136" s="6">
        <v>128.9178839880868</v>
      </c>
      <c r="D136" s="7">
        <v>134</v>
      </c>
      <c r="E136" s="8">
        <v>8.9108910891089105E-2</v>
      </c>
      <c r="F136" s="9">
        <v>15</v>
      </c>
      <c r="G136" s="10">
        <v>0.24978643679927201</v>
      </c>
      <c r="H136" s="5">
        <v>2</v>
      </c>
      <c r="I136" s="11">
        <v>33400</v>
      </c>
      <c r="J136" s="25">
        <v>496</v>
      </c>
      <c r="K136" s="70">
        <v>0.2316635322277312</v>
      </c>
      <c r="L136" s="25">
        <v>147</v>
      </c>
      <c r="M136" s="30">
        <v>0.22408478655575728</v>
      </c>
      <c r="N136" s="31">
        <v>166</v>
      </c>
      <c r="O136" s="32">
        <v>7.2999999999999995E-2</v>
      </c>
      <c r="P136" s="31">
        <v>42</v>
      </c>
      <c r="Q136" s="33">
        <v>61</v>
      </c>
      <c r="R136" s="15">
        <v>355.65949485500471</v>
      </c>
      <c r="S136" s="16">
        <v>47</v>
      </c>
      <c r="T136" s="10">
        <v>0.91013245924923991</v>
      </c>
      <c r="U136" s="17">
        <v>555</v>
      </c>
      <c r="V136" s="18">
        <v>0.81945743685687555</v>
      </c>
      <c r="W136" s="19">
        <v>87</v>
      </c>
      <c r="X136" s="20">
        <v>0.60815606199999994</v>
      </c>
      <c r="Y136" s="9">
        <v>21</v>
      </c>
      <c r="Z136" s="21">
        <v>0.27813953499999999</v>
      </c>
      <c r="AA136" s="9">
        <v>15</v>
      </c>
      <c r="AB136" s="21">
        <v>0.37551797000000003</v>
      </c>
      <c r="AC136" s="22">
        <v>17</v>
      </c>
      <c r="AD136" s="21">
        <v>0.30919661700000001</v>
      </c>
      <c r="AE136" s="23">
        <v>31</v>
      </c>
      <c r="AF136" s="77">
        <v>7</v>
      </c>
      <c r="AG136" s="17">
        <f t="shared" si="5"/>
        <v>166.5</v>
      </c>
      <c r="AH136" s="23">
        <v>134</v>
      </c>
    </row>
    <row r="137" spans="1:34" x14ac:dyDescent="0.35">
      <c r="A137" s="29" t="s">
        <v>175</v>
      </c>
      <c r="B137" s="5" t="s">
        <v>41</v>
      </c>
      <c r="C137" s="6">
        <v>128.12207074122853</v>
      </c>
      <c r="D137" s="7">
        <v>135</v>
      </c>
      <c r="E137" s="8">
        <v>0.12567142063345063</v>
      </c>
      <c r="F137" s="9">
        <v>226</v>
      </c>
      <c r="G137" s="10">
        <v>0.13700963312658301</v>
      </c>
      <c r="H137" s="5">
        <v>280</v>
      </c>
      <c r="I137" s="11">
        <v>25500</v>
      </c>
      <c r="J137" s="25">
        <v>131</v>
      </c>
      <c r="K137" s="70">
        <v>0.24184671366841029</v>
      </c>
      <c r="L137" s="25">
        <v>119</v>
      </c>
      <c r="M137" s="30">
        <v>0.22467232074016963</v>
      </c>
      <c r="N137" s="31">
        <v>165</v>
      </c>
      <c r="O137" s="32">
        <v>4.9000000000000002E-2</v>
      </c>
      <c r="P137" s="31">
        <v>141</v>
      </c>
      <c r="Q137" s="33">
        <v>141</v>
      </c>
      <c r="R137" s="15">
        <v>271.17726657645466</v>
      </c>
      <c r="S137" s="16">
        <v>160</v>
      </c>
      <c r="T137" s="10">
        <v>0.57405482020178167</v>
      </c>
      <c r="U137" s="17">
        <v>358</v>
      </c>
      <c r="V137" s="18">
        <v>0.71041948579161029</v>
      </c>
      <c r="W137" s="19">
        <v>552</v>
      </c>
      <c r="X137" s="20">
        <v>7.7740961000000053E-2</v>
      </c>
      <c r="Y137" s="9">
        <v>320</v>
      </c>
      <c r="Z137" s="21">
        <v>0.570006719</v>
      </c>
      <c r="AA137" s="9">
        <v>144</v>
      </c>
      <c r="AB137" s="21">
        <v>0.22707038400000001</v>
      </c>
      <c r="AC137" s="22">
        <v>147</v>
      </c>
      <c r="AD137" s="21">
        <v>0.19439778299999999</v>
      </c>
      <c r="AE137" s="23">
        <v>166</v>
      </c>
      <c r="AF137" s="77">
        <v>0</v>
      </c>
      <c r="AG137" s="17">
        <f t="shared" si="5"/>
        <v>177.4</v>
      </c>
      <c r="AH137" s="23">
        <v>147</v>
      </c>
    </row>
    <row r="138" spans="1:34" x14ac:dyDescent="0.35">
      <c r="A138" s="29" t="s">
        <v>176</v>
      </c>
      <c r="B138" s="5" t="s">
        <v>33</v>
      </c>
      <c r="C138" s="6">
        <v>128.1213740383584</v>
      </c>
      <c r="D138" s="7">
        <v>136</v>
      </c>
      <c r="E138" s="8">
        <v>0.10281582952815829</v>
      </c>
      <c r="F138" s="9">
        <v>52</v>
      </c>
      <c r="G138" s="10">
        <v>0.185141587159139</v>
      </c>
      <c r="H138" s="5">
        <v>82</v>
      </c>
      <c r="I138" s="11">
        <v>28000</v>
      </c>
      <c r="J138" s="25">
        <v>304</v>
      </c>
      <c r="K138" s="70">
        <v>0.25329521118053561</v>
      </c>
      <c r="L138" s="25">
        <v>107</v>
      </c>
      <c r="M138" s="30">
        <v>0.18156889968760848</v>
      </c>
      <c r="N138" s="31">
        <v>283</v>
      </c>
      <c r="O138" s="32">
        <v>6.0999999999999999E-2</v>
      </c>
      <c r="P138" s="31">
        <v>82</v>
      </c>
      <c r="Q138" s="33">
        <v>80</v>
      </c>
      <c r="R138" s="15">
        <v>359.35828877005343</v>
      </c>
      <c r="S138" s="16">
        <v>41</v>
      </c>
      <c r="T138" s="10">
        <v>0.21690103629629021</v>
      </c>
      <c r="U138" s="17">
        <v>40</v>
      </c>
      <c r="V138" s="18">
        <v>0.82032085561497325</v>
      </c>
      <c r="W138" s="19">
        <v>84</v>
      </c>
      <c r="X138" s="20">
        <v>0.62642413600000002</v>
      </c>
      <c r="Y138" s="9">
        <v>17</v>
      </c>
      <c r="Z138" s="21">
        <v>0.45367507299999998</v>
      </c>
      <c r="AA138" s="9">
        <v>53</v>
      </c>
      <c r="AB138" s="21">
        <v>0.274399322</v>
      </c>
      <c r="AC138" s="22">
        <v>84</v>
      </c>
      <c r="AD138" s="21">
        <v>0.24510410199999999</v>
      </c>
      <c r="AE138" s="23">
        <v>68</v>
      </c>
      <c r="AF138" s="77">
        <v>4</v>
      </c>
      <c r="AG138" s="17">
        <f t="shared" si="5"/>
        <v>120.8</v>
      </c>
      <c r="AH138" s="23">
        <v>77</v>
      </c>
    </row>
    <row r="139" spans="1:34" x14ac:dyDescent="0.35">
      <c r="A139" s="29" t="s">
        <v>177</v>
      </c>
      <c r="B139" s="5" t="s">
        <v>51</v>
      </c>
      <c r="C139" s="6">
        <v>128.08893793362526</v>
      </c>
      <c r="D139" s="7">
        <v>137</v>
      </c>
      <c r="E139" s="8">
        <v>0.11520483915314821</v>
      </c>
      <c r="F139" s="9">
        <v>117</v>
      </c>
      <c r="G139" s="10">
        <v>0.164662095401754</v>
      </c>
      <c r="H139" s="5">
        <v>163</v>
      </c>
      <c r="I139" s="11">
        <v>28300</v>
      </c>
      <c r="J139" s="25">
        <v>320</v>
      </c>
      <c r="K139" s="70">
        <v>0.23454558097489739</v>
      </c>
      <c r="L139" s="25">
        <v>141</v>
      </c>
      <c r="M139" s="30">
        <v>0.26474065316979462</v>
      </c>
      <c r="N139" s="31">
        <v>91</v>
      </c>
      <c r="O139" s="32">
        <v>6.3E-2</v>
      </c>
      <c r="P139" s="31">
        <v>76</v>
      </c>
      <c r="Q139" s="33">
        <v>82</v>
      </c>
      <c r="R139" s="15">
        <v>256.06060606060606</v>
      </c>
      <c r="S139" s="16">
        <v>183</v>
      </c>
      <c r="T139" s="10">
        <v>0.3615503279694956</v>
      </c>
      <c r="U139" s="17">
        <v>123</v>
      </c>
      <c r="V139" s="18">
        <v>0.84242424242424241</v>
      </c>
      <c r="W139" s="19">
        <v>38</v>
      </c>
      <c r="X139" s="20">
        <v>0.55670152000000006</v>
      </c>
      <c r="Y139" s="9">
        <v>28</v>
      </c>
      <c r="Z139" s="21">
        <v>0.63999600000000001</v>
      </c>
      <c r="AA139" s="9">
        <v>263</v>
      </c>
      <c r="AB139" s="21">
        <v>0.196404461</v>
      </c>
      <c r="AC139" s="22">
        <v>218</v>
      </c>
      <c r="AD139" s="21">
        <v>0.157098565</v>
      </c>
      <c r="AE139" s="23">
        <v>259</v>
      </c>
      <c r="AF139" s="77">
        <v>0</v>
      </c>
      <c r="AG139" s="17">
        <f t="shared" si="5"/>
        <v>157.9</v>
      </c>
      <c r="AH139" s="23">
        <v>127</v>
      </c>
    </row>
    <row r="140" spans="1:34" x14ac:dyDescent="0.35">
      <c r="A140" s="29" t="s">
        <v>178</v>
      </c>
      <c r="B140" s="5" t="s">
        <v>92</v>
      </c>
      <c r="C140" s="6">
        <v>127.32635213597921</v>
      </c>
      <c r="D140" s="7">
        <v>138</v>
      </c>
      <c r="E140" s="8">
        <v>0.11476997578692494</v>
      </c>
      <c r="F140" s="9">
        <v>112</v>
      </c>
      <c r="G140" s="10">
        <v>0.16276162245111001</v>
      </c>
      <c r="H140" s="5">
        <v>171</v>
      </c>
      <c r="I140" s="11">
        <v>29700</v>
      </c>
      <c r="J140" s="25">
        <v>387</v>
      </c>
      <c r="K140" s="70">
        <v>0.18647356385558869</v>
      </c>
      <c r="L140" s="25">
        <v>274</v>
      </c>
      <c r="M140" s="30">
        <v>0.161924524320332</v>
      </c>
      <c r="N140" s="31">
        <v>340</v>
      </c>
      <c r="O140" s="32">
        <v>4.5999999999999999E-2</v>
      </c>
      <c r="P140" s="31">
        <v>163</v>
      </c>
      <c r="Q140" s="33">
        <v>248</v>
      </c>
      <c r="R140" s="15">
        <v>260.69364161849711</v>
      </c>
      <c r="S140" s="16">
        <v>179</v>
      </c>
      <c r="T140" s="10">
        <v>0.8443402659521011</v>
      </c>
      <c r="U140" s="17">
        <v>539</v>
      </c>
      <c r="V140" s="18">
        <v>0.80057803468208089</v>
      </c>
      <c r="W140" s="19">
        <v>161</v>
      </c>
      <c r="X140" s="20">
        <v>0.34464903099999999</v>
      </c>
      <c r="Y140" s="9">
        <v>94</v>
      </c>
      <c r="Z140" s="21">
        <v>0.46646310199999996</v>
      </c>
      <c r="AA140" s="9">
        <v>59</v>
      </c>
      <c r="AB140" s="21">
        <v>0.24724880600000002</v>
      </c>
      <c r="AC140" s="22">
        <v>111</v>
      </c>
      <c r="AD140" s="21">
        <v>0.20411090800000001</v>
      </c>
      <c r="AE140" s="23">
        <v>138</v>
      </c>
      <c r="AF140" s="77">
        <v>0</v>
      </c>
      <c r="AG140" s="17">
        <f t="shared" si="5"/>
        <v>249.8</v>
      </c>
      <c r="AH140" s="23">
        <v>235</v>
      </c>
    </row>
    <row r="141" spans="1:34" x14ac:dyDescent="0.35">
      <c r="A141" s="29" t="s">
        <v>179</v>
      </c>
      <c r="B141" s="5" t="s">
        <v>31</v>
      </c>
      <c r="C141" s="6">
        <v>127.27705994492692</v>
      </c>
      <c r="D141" s="7">
        <v>139</v>
      </c>
      <c r="E141" s="8">
        <v>0.13875598086124402</v>
      </c>
      <c r="F141" s="9">
        <v>377</v>
      </c>
      <c r="G141" s="10">
        <v>0.18656458388342501</v>
      </c>
      <c r="H141" s="5">
        <v>76</v>
      </c>
      <c r="I141" s="11">
        <v>24900</v>
      </c>
      <c r="J141" s="25">
        <v>70</v>
      </c>
      <c r="K141" s="70">
        <v>0.24133961850471389</v>
      </c>
      <c r="L141" s="25">
        <v>122</v>
      </c>
      <c r="M141" s="30">
        <v>0.23402316803332032</v>
      </c>
      <c r="N141" s="31">
        <v>132</v>
      </c>
      <c r="O141" s="32">
        <v>3.5000000000000003E-2</v>
      </c>
      <c r="P141" s="31">
        <v>275</v>
      </c>
      <c r="Q141" s="33">
        <v>144</v>
      </c>
      <c r="R141" s="15">
        <v>174.46808510638297</v>
      </c>
      <c r="S141" s="16">
        <v>362</v>
      </c>
      <c r="T141" s="10">
        <v>1.4314637789313642</v>
      </c>
      <c r="U141" s="17">
        <v>572</v>
      </c>
      <c r="V141" s="18">
        <v>0.79007092198581563</v>
      </c>
      <c r="W141" s="19">
        <v>218</v>
      </c>
      <c r="X141" s="20">
        <v>1.9668084000000974E-2</v>
      </c>
      <c r="Y141" s="9">
        <v>564</v>
      </c>
      <c r="Z141" s="21">
        <v>0.63291524300000002</v>
      </c>
      <c r="AA141" s="9">
        <v>245</v>
      </c>
      <c r="AB141" s="21">
        <v>0.186151542</v>
      </c>
      <c r="AC141" s="22">
        <v>259</v>
      </c>
      <c r="AD141" s="21">
        <v>0.17763373399999999</v>
      </c>
      <c r="AE141" s="23">
        <v>204</v>
      </c>
      <c r="AF141" s="77">
        <v>0</v>
      </c>
      <c r="AG141" s="17">
        <f t="shared" si="5"/>
        <v>213.7</v>
      </c>
      <c r="AH141" s="23">
        <v>192</v>
      </c>
    </row>
    <row r="142" spans="1:34" x14ac:dyDescent="0.35">
      <c r="A142" s="29" t="s">
        <v>180</v>
      </c>
      <c r="B142" s="5" t="s">
        <v>85</v>
      </c>
      <c r="C142" s="6">
        <v>127.01195219123505</v>
      </c>
      <c r="D142" s="7">
        <v>140</v>
      </c>
      <c r="E142" s="8">
        <v>0.11265459759813587</v>
      </c>
      <c r="F142" s="9">
        <v>99</v>
      </c>
      <c r="G142" s="10">
        <v>0.17297965349012401</v>
      </c>
      <c r="H142" s="5">
        <v>122</v>
      </c>
      <c r="I142" s="11">
        <v>27600</v>
      </c>
      <c r="J142" s="25">
        <v>275</v>
      </c>
      <c r="K142" s="70">
        <v>0.22612447733678881</v>
      </c>
      <c r="L142" s="25">
        <v>165</v>
      </c>
      <c r="M142" s="30">
        <v>0.22062544760085939</v>
      </c>
      <c r="N142" s="31">
        <v>178</v>
      </c>
      <c r="O142" s="32">
        <v>5.2000000000000005E-2</v>
      </c>
      <c r="P142" s="31">
        <v>123</v>
      </c>
      <c r="Q142" s="33" t="s">
        <v>86</v>
      </c>
      <c r="R142" s="15">
        <v>233.93739703459636</v>
      </c>
      <c r="S142" s="16">
        <v>226</v>
      </c>
      <c r="T142" s="10">
        <v>0.54733002771964467</v>
      </c>
      <c r="U142" s="17">
        <v>330</v>
      </c>
      <c r="V142" s="18">
        <v>0.76606260296540363</v>
      </c>
      <c r="W142" s="19">
        <v>381</v>
      </c>
      <c r="X142" s="20">
        <v>0.22674752399999998</v>
      </c>
      <c r="Y142" s="9">
        <v>146</v>
      </c>
      <c r="Z142" s="21">
        <v>0.54774683000000002</v>
      </c>
      <c r="AA142" s="9">
        <v>123</v>
      </c>
      <c r="AB142" s="21">
        <v>0.24905154100000002</v>
      </c>
      <c r="AC142" s="22">
        <v>108</v>
      </c>
      <c r="AD142" s="21">
        <v>0.19753400600000001</v>
      </c>
      <c r="AE142" s="23">
        <v>154</v>
      </c>
      <c r="AF142" s="77">
        <v>0</v>
      </c>
      <c r="AG142" s="17">
        <f>(D142+H142+L142+J142+N142+P142+S142+U142+AA142)/9</f>
        <v>186.88888888888889</v>
      </c>
      <c r="AH142" s="23">
        <v>158</v>
      </c>
    </row>
    <row r="143" spans="1:34" x14ac:dyDescent="0.35">
      <c r="A143" s="29" t="s">
        <v>181</v>
      </c>
      <c r="B143" s="5" t="s">
        <v>38</v>
      </c>
      <c r="C143" s="6">
        <v>126.82860262008734</v>
      </c>
      <c r="D143" s="7">
        <v>141</v>
      </c>
      <c r="E143" s="8">
        <v>0.13288142887884657</v>
      </c>
      <c r="F143" s="9">
        <v>311</v>
      </c>
      <c r="G143" s="10">
        <v>0.13646886974700301</v>
      </c>
      <c r="H143" s="5">
        <v>283</v>
      </c>
      <c r="I143" s="11">
        <v>26200</v>
      </c>
      <c r="J143" s="25">
        <v>190</v>
      </c>
      <c r="K143" s="70">
        <v>0.22462524911186199</v>
      </c>
      <c r="L143" s="25">
        <v>169</v>
      </c>
      <c r="M143" s="30">
        <v>0.23187735030373155</v>
      </c>
      <c r="N143" s="31">
        <v>139</v>
      </c>
      <c r="O143" s="32">
        <v>3.9E-2</v>
      </c>
      <c r="P143" s="31">
        <v>228</v>
      </c>
      <c r="Q143" s="33">
        <v>169</v>
      </c>
      <c r="R143" s="15">
        <v>246.88172043010749</v>
      </c>
      <c r="S143" s="16">
        <v>199</v>
      </c>
      <c r="T143" s="10">
        <v>0.51422423571368747</v>
      </c>
      <c r="U143" s="17">
        <v>288</v>
      </c>
      <c r="V143" s="18">
        <v>0.76989247311827957</v>
      </c>
      <c r="W143" s="19">
        <v>351</v>
      </c>
      <c r="X143" s="20">
        <v>3.8881115999999993E-2</v>
      </c>
      <c r="Y143" s="9">
        <v>453</v>
      </c>
      <c r="Z143" s="21">
        <v>0.64771869800000004</v>
      </c>
      <c r="AA143" s="9">
        <v>281</v>
      </c>
      <c r="AB143" s="21">
        <v>0.13577141700000001</v>
      </c>
      <c r="AC143" s="22">
        <v>500</v>
      </c>
      <c r="AD143" s="21">
        <v>0.20825997299999999</v>
      </c>
      <c r="AE143" s="23">
        <v>128</v>
      </c>
      <c r="AF143" s="77">
        <v>0</v>
      </c>
      <c r="AG143" s="17">
        <f t="shared" ref="AG143:AG167" si="6">(D143+H143+L143+J143+N143+P143+Q143+S143+U143+AA143)/10</f>
        <v>208.7</v>
      </c>
      <c r="AH143" s="23">
        <v>182</v>
      </c>
    </row>
    <row r="144" spans="1:34" x14ac:dyDescent="0.35">
      <c r="A144" s="29" t="s">
        <v>182</v>
      </c>
      <c r="B144" s="5" t="s">
        <v>31</v>
      </c>
      <c r="C144" s="6">
        <v>126.74950285620196</v>
      </c>
      <c r="D144" s="7">
        <v>142</v>
      </c>
      <c r="E144" s="8">
        <v>0.12501249125612071</v>
      </c>
      <c r="F144" s="9">
        <v>218</v>
      </c>
      <c r="G144" s="10">
        <v>0.170058305134591</v>
      </c>
      <c r="H144" s="5">
        <v>140</v>
      </c>
      <c r="I144" s="11">
        <v>26000</v>
      </c>
      <c r="J144" s="25">
        <v>169</v>
      </c>
      <c r="K144" s="70">
        <v>0.23708807860401321</v>
      </c>
      <c r="L144" s="25">
        <v>132</v>
      </c>
      <c r="M144" s="30">
        <v>0.21180950215958172</v>
      </c>
      <c r="N144" s="31">
        <v>197</v>
      </c>
      <c r="O144" s="32">
        <v>4.8000000000000001E-2</v>
      </c>
      <c r="P144" s="31">
        <v>151</v>
      </c>
      <c r="Q144" s="33">
        <v>122</v>
      </c>
      <c r="R144" s="15">
        <v>271.59277504105091</v>
      </c>
      <c r="S144" s="16">
        <v>157</v>
      </c>
      <c r="T144" s="10">
        <v>0.36776885261970182</v>
      </c>
      <c r="U144" s="17">
        <v>127</v>
      </c>
      <c r="V144" s="18">
        <v>0.70607553366174058</v>
      </c>
      <c r="W144" s="19">
        <v>557</v>
      </c>
      <c r="X144" s="20">
        <v>8.8628233000000001E-2</v>
      </c>
      <c r="Y144" s="9">
        <v>300</v>
      </c>
      <c r="Z144" s="21">
        <v>0.55503396599999999</v>
      </c>
      <c r="AA144" s="9">
        <v>128</v>
      </c>
      <c r="AB144" s="21">
        <v>0.197070572</v>
      </c>
      <c r="AC144" s="22">
        <v>215</v>
      </c>
      <c r="AD144" s="21">
        <v>0.24216299199999999</v>
      </c>
      <c r="AE144" s="23">
        <v>72</v>
      </c>
      <c r="AF144" s="77">
        <v>0</v>
      </c>
      <c r="AG144" s="17">
        <f t="shared" si="6"/>
        <v>146.5</v>
      </c>
      <c r="AH144" s="23">
        <v>112</v>
      </c>
    </row>
    <row r="145" spans="1:34" x14ac:dyDescent="0.35">
      <c r="A145" s="29" t="s">
        <v>183</v>
      </c>
      <c r="B145" s="5" t="s">
        <v>33</v>
      </c>
      <c r="C145" s="6">
        <v>126.65984599644608</v>
      </c>
      <c r="D145" s="7">
        <v>143</v>
      </c>
      <c r="E145" s="8">
        <v>9.8886149136978144E-2</v>
      </c>
      <c r="F145" s="9">
        <v>42</v>
      </c>
      <c r="G145" s="10">
        <v>0.15354738417671601</v>
      </c>
      <c r="H145" s="5">
        <v>209</v>
      </c>
      <c r="I145" s="11">
        <v>31300</v>
      </c>
      <c r="J145" s="25">
        <v>446</v>
      </c>
      <c r="K145" s="70">
        <v>0.17443295685296031</v>
      </c>
      <c r="L145" s="25">
        <v>310</v>
      </c>
      <c r="M145" s="30">
        <v>0.17938610089914514</v>
      </c>
      <c r="N145" s="31">
        <v>293</v>
      </c>
      <c r="O145" s="32">
        <v>4.9000000000000002E-2</v>
      </c>
      <c r="P145" s="31">
        <v>141</v>
      </c>
      <c r="Q145" s="33">
        <v>176</v>
      </c>
      <c r="R145" s="15">
        <v>242.20314735336191</v>
      </c>
      <c r="S145" s="16">
        <v>209</v>
      </c>
      <c r="T145" s="10">
        <v>0.50634526325837137</v>
      </c>
      <c r="U145" s="17">
        <v>271</v>
      </c>
      <c r="V145" s="18">
        <v>0.87625178826895567</v>
      </c>
      <c r="W145" s="19">
        <v>4</v>
      </c>
      <c r="X145" s="20">
        <v>0.63513541699999998</v>
      </c>
      <c r="Y145" s="9">
        <v>16</v>
      </c>
      <c r="Z145" s="21">
        <v>0.60647324299999994</v>
      </c>
      <c r="AA145" s="9">
        <v>198</v>
      </c>
      <c r="AB145" s="21">
        <v>0.27806576400000005</v>
      </c>
      <c r="AC145" s="22">
        <v>80</v>
      </c>
      <c r="AD145" s="21">
        <v>0.102359768</v>
      </c>
      <c r="AE145" s="23">
        <v>507</v>
      </c>
      <c r="AF145" s="77">
        <v>1</v>
      </c>
      <c r="AG145" s="17">
        <f t="shared" si="6"/>
        <v>239.6</v>
      </c>
      <c r="AH145" s="23">
        <v>222</v>
      </c>
    </row>
    <row r="146" spans="1:34" x14ac:dyDescent="0.35">
      <c r="A146" s="29" t="s">
        <v>184</v>
      </c>
      <c r="B146" s="5" t="s">
        <v>33</v>
      </c>
      <c r="C146" s="6">
        <v>126.61552284193793</v>
      </c>
      <c r="D146" s="7">
        <v>144</v>
      </c>
      <c r="E146" s="8">
        <v>8.367124142233312E-2</v>
      </c>
      <c r="F146" s="9">
        <v>5</v>
      </c>
      <c r="G146" s="10">
        <v>0.18272008047342</v>
      </c>
      <c r="H146" s="5">
        <v>94</v>
      </c>
      <c r="I146" s="11">
        <v>32300</v>
      </c>
      <c r="J146" s="25">
        <v>468</v>
      </c>
      <c r="K146" s="70">
        <v>0.25077970110491471</v>
      </c>
      <c r="L146" s="25">
        <v>110</v>
      </c>
      <c r="M146" s="30">
        <v>0.15004336513443192</v>
      </c>
      <c r="N146" s="31">
        <v>363</v>
      </c>
      <c r="O146" s="32">
        <v>6.8000000000000005E-2</v>
      </c>
      <c r="P146" s="31">
        <v>60</v>
      </c>
      <c r="Q146" s="33">
        <v>105</v>
      </c>
      <c r="R146" s="15">
        <v>325.39682539682536</v>
      </c>
      <c r="S146" s="16">
        <v>76</v>
      </c>
      <c r="T146" s="10">
        <v>0.33110834997586691</v>
      </c>
      <c r="U146" s="17">
        <v>98</v>
      </c>
      <c r="V146" s="18">
        <v>0.85978835978835977</v>
      </c>
      <c r="W146" s="19">
        <v>11</v>
      </c>
      <c r="X146" s="20">
        <v>0.41648637899999996</v>
      </c>
      <c r="Y146" s="9">
        <v>64</v>
      </c>
      <c r="Z146" s="21">
        <v>0.47474398600000001</v>
      </c>
      <c r="AA146" s="9">
        <v>62</v>
      </c>
      <c r="AB146" s="21">
        <v>0.32554453799999999</v>
      </c>
      <c r="AC146" s="22">
        <v>50</v>
      </c>
      <c r="AD146" s="21">
        <v>0.184269343</v>
      </c>
      <c r="AE146" s="23">
        <v>192</v>
      </c>
      <c r="AF146" s="77">
        <v>2</v>
      </c>
      <c r="AG146" s="17">
        <f t="shared" si="6"/>
        <v>158</v>
      </c>
      <c r="AH146" s="23">
        <v>128</v>
      </c>
    </row>
    <row r="147" spans="1:34" x14ac:dyDescent="0.35">
      <c r="A147" s="29" t="s">
        <v>185</v>
      </c>
      <c r="B147" s="5" t="s">
        <v>41</v>
      </c>
      <c r="C147" s="6">
        <v>126.34819098921447</v>
      </c>
      <c r="D147" s="7">
        <v>145</v>
      </c>
      <c r="E147" s="8">
        <v>0.13237533307955843</v>
      </c>
      <c r="F147" s="9">
        <v>304</v>
      </c>
      <c r="G147" s="10">
        <v>0.13401205789276899</v>
      </c>
      <c r="H147" s="5">
        <v>296</v>
      </c>
      <c r="I147" s="11">
        <v>25400</v>
      </c>
      <c r="J147" s="25">
        <v>114</v>
      </c>
      <c r="K147" s="70">
        <v>0.2404986080265257</v>
      </c>
      <c r="L147" s="25">
        <v>123</v>
      </c>
      <c r="M147" s="30">
        <v>0.24680191884869079</v>
      </c>
      <c r="N147" s="31">
        <v>110</v>
      </c>
      <c r="O147" s="32">
        <v>4.4000000000000004E-2</v>
      </c>
      <c r="P147" s="31">
        <v>180</v>
      </c>
      <c r="Q147" s="33">
        <v>152</v>
      </c>
      <c r="R147" s="15">
        <v>272.0136518771331</v>
      </c>
      <c r="S147" s="16">
        <v>156</v>
      </c>
      <c r="T147" s="10">
        <v>0.2313005796814398</v>
      </c>
      <c r="U147" s="17">
        <v>44</v>
      </c>
      <c r="V147" s="18">
        <v>0.76279863481228671</v>
      </c>
      <c r="W147" s="19">
        <v>394</v>
      </c>
      <c r="X147" s="20">
        <v>7.9163729000000016E-2</v>
      </c>
      <c r="Y147" s="9">
        <v>316</v>
      </c>
      <c r="Z147" s="21">
        <v>0.63828747800000007</v>
      </c>
      <c r="AA147" s="9">
        <v>257</v>
      </c>
      <c r="AB147" s="21">
        <v>0.182443985</v>
      </c>
      <c r="AC147" s="22">
        <v>275</v>
      </c>
      <c r="AD147" s="21">
        <v>0.175404703</v>
      </c>
      <c r="AE147" s="23">
        <v>209</v>
      </c>
      <c r="AF147" s="77">
        <v>1</v>
      </c>
      <c r="AG147" s="17">
        <f t="shared" si="6"/>
        <v>157.69999999999999</v>
      </c>
      <c r="AH147" s="23">
        <v>125</v>
      </c>
    </row>
    <row r="148" spans="1:34" x14ac:dyDescent="0.35">
      <c r="A148" s="29" t="s">
        <v>186</v>
      </c>
      <c r="B148" s="5" t="s">
        <v>33</v>
      </c>
      <c r="C148" s="6">
        <v>126.05912058655736</v>
      </c>
      <c r="D148" s="7">
        <v>146</v>
      </c>
      <c r="E148" s="8">
        <v>9.5960442507542737E-2</v>
      </c>
      <c r="F148" s="9">
        <v>31</v>
      </c>
      <c r="G148" s="10">
        <v>0.19643717522513801</v>
      </c>
      <c r="H148" s="5">
        <v>53</v>
      </c>
      <c r="I148" s="11">
        <v>32600</v>
      </c>
      <c r="J148" s="25">
        <v>479</v>
      </c>
      <c r="K148" s="70">
        <v>0.21881046521409939</v>
      </c>
      <c r="L148" s="25">
        <v>181</v>
      </c>
      <c r="M148" s="30">
        <v>0.15649707003999627</v>
      </c>
      <c r="N148" s="31">
        <v>352</v>
      </c>
      <c r="O148" s="32">
        <v>6.8000000000000005E-2</v>
      </c>
      <c r="P148" s="31">
        <v>60</v>
      </c>
      <c r="Q148" s="33">
        <v>149</v>
      </c>
      <c r="R148" s="15">
        <v>315.02347417840377</v>
      </c>
      <c r="S148" s="16">
        <v>86</v>
      </c>
      <c r="T148" s="10">
        <v>0.30890901007464855</v>
      </c>
      <c r="U148" s="17">
        <v>81</v>
      </c>
      <c r="V148" s="18">
        <v>0.88145539906103287</v>
      </c>
      <c r="W148" s="19">
        <v>1</v>
      </c>
      <c r="X148" s="20">
        <v>0.50623674200000002</v>
      </c>
      <c r="Y148" s="9">
        <v>39</v>
      </c>
      <c r="Z148" s="21">
        <v>0.49078521400000003</v>
      </c>
      <c r="AA148" s="9">
        <v>74</v>
      </c>
      <c r="AB148" s="21">
        <v>0.31594761099999996</v>
      </c>
      <c r="AC148" s="22">
        <v>57</v>
      </c>
      <c r="AD148" s="21">
        <v>0.177863355</v>
      </c>
      <c r="AE148" s="23">
        <v>203</v>
      </c>
      <c r="AF148" s="77">
        <v>3</v>
      </c>
      <c r="AG148" s="17">
        <f t="shared" si="6"/>
        <v>166.1</v>
      </c>
      <c r="AH148" s="23">
        <v>133</v>
      </c>
    </row>
    <row r="149" spans="1:34" x14ac:dyDescent="0.35">
      <c r="A149" s="29" t="s">
        <v>187</v>
      </c>
      <c r="B149" s="5" t="s">
        <v>38</v>
      </c>
      <c r="C149" s="6">
        <v>125.83154365931591</v>
      </c>
      <c r="D149" s="7">
        <v>147</v>
      </c>
      <c r="E149" s="8">
        <v>0.12571547507545011</v>
      </c>
      <c r="F149" s="9">
        <v>228</v>
      </c>
      <c r="G149" s="10">
        <v>0.168700856483814</v>
      </c>
      <c r="H149" s="5">
        <v>146</v>
      </c>
      <c r="I149" s="11">
        <v>25500</v>
      </c>
      <c r="J149" s="25">
        <v>131</v>
      </c>
      <c r="K149" s="70">
        <v>0.241430554421491</v>
      </c>
      <c r="L149" s="25">
        <v>121</v>
      </c>
      <c r="M149" s="30">
        <v>0.25614180574271794</v>
      </c>
      <c r="N149" s="31">
        <v>101</v>
      </c>
      <c r="O149" s="32">
        <v>4.7E-2</v>
      </c>
      <c r="P149" s="31">
        <v>157</v>
      </c>
      <c r="Q149" s="33">
        <v>143</v>
      </c>
      <c r="R149" s="15">
        <v>239.99999999999997</v>
      </c>
      <c r="S149" s="16">
        <v>214</v>
      </c>
      <c r="T149" s="10">
        <v>0.37028066535603466</v>
      </c>
      <c r="U149" s="17">
        <v>131</v>
      </c>
      <c r="V149" s="18">
        <v>0.78130841121495331</v>
      </c>
      <c r="W149" s="19">
        <v>280</v>
      </c>
      <c r="X149" s="20">
        <v>0.10448577000000003</v>
      </c>
      <c r="Y149" s="9">
        <v>277</v>
      </c>
      <c r="Z149" s="21">
        <v>0.62119699500000003</v>
      </c>
      <c r="AA149" s="9">
        <v>217</v>
      </c>
      <c r="AB149" s="21">
        <v>0.16459878300000003</v>
      </c>
      <c r="AC149" s="22">
        <v>355</v>
      </c>
      <c r="AD149" s="21">
        <v>0.20975946000000001</v>
      </c>
      <c r="AE149" s="23">
        <v>127</v>
      </c>
      <c r="AF149" s="77">
        <v>0</v>
      </c>
      <c r="AG149" s="17">
        <f t="shared" si="6"/>
        <v>150.80000000000001</v>
      </c>
      <c r="AH149" s="23">
        <v>115</v>
      </c>
    </row>
    <row r="150" spans="1:34" x14ac:dyDescent="0.35">
      <c r="A150" s="29" t="s">
        <v>188</v>
      </c>
      <c r="B150" s="5" t="s">
        <v>33</v>
      </c>
      <c r="C150" s="6">
        <v>125.4126201980577</v>
      </c>
      <c r="D150" s="7">
        <v>148</v>
      </c>
      <c r="E150" s="8">
        <v>8.0106809078771699E-2</v>
      </c>
      <c r="F150" s="9">
        <v>4</v>
      </c>
      <c r="G150" s="10">
        <v>0.18305582635928799</v>
      </c>
      <c r="H150" s="5">
        <v>92</v>
      </c>
      <c r="I150" s="11">
        <v>35900</v>
      </c>
      <c r="J150" s="25">
        <v>534</v>
      </c>
      <c r="K150" s="70">
        <v>0.20226541519317179</v>
      </c>
      <c r="L150" s="25">
        <v>226</v>
      </c>
      <c r="M150" s="30">
        <v>0.15235414534288638</v>
      </c>
      <c r="N150" s="31">
        <v>361</v>
      </c>
      <c r="O150" s="32">
        <v>6.2E-2</v>
      </c>
      <c r="P150" s="31">
        <v>78</v>
      </c>
      <c r="Q150" s="33">
        <v>182</v>
      </c>
      <c r="R150" s="15">
        <v>236.21495327102804</v>
      </c>
      <c r="S150" s="16">
        <v>222</v>
      </c>
      <c r="T150" s="10">
        <v>0.4914478759161407</v>
      </c>
      <c r="U150" s="17">
        <v>256</v>
      </c>
      <c r="V150" s="18">
        <v>0.8469626168224299</v>
      </c>
      <c r="W150" s="19">
        <v>27</v>
      </c>
      <c r="X150" s="20">
        <v>0.45112420400000097</v>
      </c>
      <c r="Y150" s="9">
        <v>53</v>
      </c>
      <c r="Z150" s="21">
        <v>0.39748544899999999</v>
      </c>
      <c r="AA150" s="9">
        <v>37</v>
      </c>
      <c r="AB150" s="21">
        <v>0.246066752</v>
      </c>
      <c r="AC150" s="22">
        <v>115</v>
      </c>
      <c r="AD150" s="21">
        <v>0.33894143300000001</v>
      </c>
      <c r="AE150" s="23">
        <v>16</v>
      </c>
      <c r="AF150" s="77">
        <v>3</v>
      </c>
      <c r="AG150" s="17">
        <f t="shared" si="6"/>
        <v>213.6</v>
      </c>
      <c r="AH150" s="23">
        <v>191</v>
      </c>
    </row>
    <row r="151" spans="1:34" x14ac:dyDescent="0.35">
      <c r="A151" s="29" t="s">
        <v>189</v>
      </c>
      <c r="B151" s="5" t="s">
        <v>41</v>
      </c>
      <c r="C151" s="6">
        <v>124.43066559497838</v>
      </c>
      <c r="D151" s="7">
        <v>149</v>
      </c>
      <c r="E151" s="8">
        <v>0.14098226186814314</v>
      </c>
      <c r="F151" s="9">
        <v>404</v>
      </c>
      <c r="G151" s="10">
        <v>0.16744973490141599</v>
      </c>
      <c r="H151" s="5">
        <v>153</v>
      </c>
      <c r="I151" s="11">
        <v>25500</v>
      </c>
      <c r="J151" s="25">
        <v>131</v>
      </c>
      <c r="K151" s="70">
        <v>0.22791856316890149</v>
      </c>
      <c r="L151" s="25">
        <v>161</v>
      </c>
      <c r="M151" s="30">
        <v>0.20342953990329496</v>
      </c>
      <c r="N151" s="31">
        <v>227</v>
      </c>
      <c r="O151" s="32">
        <v>0.05</v>
      </c>
      <c r="P151" s="31">
        <v>133</v>
      </c>
      <c r="Q151" s="33">
        <v>162</v>
      </c>
      <c r="R151" s="15">
        <v>309.8939929328622</v>
      </c>
      <c r="S151" s="16">
        <v>93</v>
      </c>
      <c r="T151" s="10">
        <v>0.10358121825846545</v>
      </c>
      <c r="U151" s="17">
        <v>10</v>
      </c>
      <c r="V151" s="18">
        <v>0.75795053003533563</v>
      </c>
      <c r="W151" s="19">
        <v>416</v>
      </c>
      <c r="X151" s="20">
        <v>0.15411481500000002</v>
      </c>
      <c r="Y151" s="9">
        <v>212</v>
      </c>
      <c r="Z151" s="21">
        <v>0.56802659599999994</v>
      </c>
      <c r="AA151" s="9">
        <v>142</v>
      </c>
      <c r="AB151" s="21">
        <v>0.20478085899999998</v>
      </c>
      <c r="AC151" s="22">
        <v>186</v>
      </c>
      <c r="AD151" s="21">
        <v>0.21905106499999999</v>
      </c>
      <c r="AE151" s="23">
        <v>114</v>
      </c>
      <c r="AF151" s="77">
        <v>1</v>
      </c>
      <c r="AG151" s="17">
        <f t="shared" si="6"/>
        <v>136.1</v>
      </c>
      <c r="AH151" s="23">
        <v>95</v>
      </c>
    </row>
    <row r="152" spans="1:34" x14ac:dyDescent="0.35">
      <c r="A152" s="29" t="s">
        <v>190</v>
      </c>
      <c r="B152" s="5" t="s">
        <v>41</v>
      </c>
      <c r="C152" s="6">
        <v>123.99149687348491</v>
      </c>
      <c r="D152" s="7">
        <v>150</v>
      </c>
      <c r="E152" s="8">
        <v>0.14036494886705433</v>
      </c>
      <c r="F152" s="9">
        <v>397</v>
      </c>
      <c r="G152" s="10">
        <v>0.14498575747446199</v>
      </c>
      <c r="H152" s="5">
        <v>241</v>
      </c>
      <c r="I152" s="11">
        <v>25300</v>
      </c>
      <c r="J152" s="25">
        <v>108</v>
      </c>
      <c r="K152" s="70">
        <v>0.2355469723398953</v>
      </c>
      <c r="L152" s="25">
        <v>139</v>
      </c>
      <c r="M152" s="30">
        <v>0.18796334431630973</v>
      </c>
      <c r="N152" s="31">
        <v>263</v>
      </c>
      <c r="O152" s="32">
        <v>3.5000000000000003E-2</v>
      </c>
      <c r="P152" s="31">
        <v>275</v>
      </c>
      <c r="Q152" s="33">
        <v>147</v>
      </c>
      <c r="R152" s="15">
        <v>268.39999999999998</v>
      </c>
      <c r="S152" s="16">
        <v>166</v>
      </c>
      <c r="T152" s="10">
        <v>0.7337483476057538</v>
      </c>
      <c r="U152" s="17">
        <v>489</v>
      </c>
      <c r="V152" s="18">
        <v>0.752</v>
      </c>
      <c r="W152" s="19">
        <v>443</v>
      </c>
      <c r="X152" s="20">
        <v>3.5231480999999953E-2</v>
      </c>
      <c r="Y152" s="9">
        <v>471</v>
      </c>
      <c r="Z152" s="21">
        <v>0.627345237</v>
      </c>
      <c r="AA152" s="9">
        <v>230</v>
      </c>
      <c r="AB152" s="21">
        <v>0.13856158800000001</v>
      </c>
      <c r="AC152" s="22">
        <v>481</v>
      </c>
      <c r="AD152" s="21">
        <v>0.22518807199999999</v>
      </c>
      <c r="AE152" s="23">
        <v>99</v>
      </c>
      <c r="AF152" s="77">
        <v>0</v>
      </c>
      <c r="AG152" s="17">
        <f t="shared" si="6"/>
        <v>220.8</v>
      </c>
      <c r="AH152" s="23">
        <v>204</v>
      </c>
    </row>
    <row r="153" spans="1:34" x14ac:dyDescent="0.35">
      <c r="A153" s="29" t="s">
        <v>191</v>
      </c>
      <c r="B153" s="5" t="s">
        <v>61</v>
      </c>
      <c r="C153" s="6">
        <v>123.97216197535572</v>
      </c>
      <c r="D153" s="7">
        <v>151</v>
      </c>
      <c r="E153" s="8">
        <v>0.1385177352686725</v>
      </c>
      <c r="F153" s="9">
        <v>375</v>
      </c>
      <c r="G153" s="10">
        <v>0.149178546598631</v>
      </c>
      <c r="H153" s="5">
        <v>225</v>
      </c>
      <c r="I153" s="11">
        <v>25500</v>
      </c>
      <c r="J153" s="25">
        <v>131</v>
      </c>
      <c r="K153" s="70">
        <v>0.23636976747750649</v>
      </c>
      <c r="L153" s="25">
        <v>136</v>
      </c>
      <c r="M153" s="30">
        <v>0.27848232310160981</v>
      </c>
      <c r="N153" s="31">
        <v>81</v>
      </c>
      <c r="O153" s="32">
        <v>0.04</v>
      </c>
      <c r="P153" s="31">
        <v>214</v>
      </c>
      <c r="Q153" s="33">
        <v>171</v>
      </c>
      <c r="R153" s="15">
        <v>248.02527646129542</v>
      </c>
      <c r="S153" s="16">
        <v>197</v>
      </c>
      <c r="T153" s="10">
        <v>0.65802600777447862</v>
      </c>
      <c r="U153" s="17">
        <v>435</v>
      </c>
      <c r="V153" s="18">
        <v>0.7235387045813586</v>
      </c>
      <c r="W153" s="19">
        <v>537</v>
      </c>
      <c r="X153" s="20">
        <v>5.1080047000000017E-2</v>
      </c>
      <c r="Y153" s="9">
        <v>383</v>
      </c>
      <c r="Z153" s="21">
        <v>0.63962905000000003</v>
      </c>
      <c r="AA153" s="9">
        <v>262</v>
      </c>
      <c r="AB153" s="21">
        <v>0.190787182</v>
      </c>
      <c r="AC153" s="22">
        <v>244</v>
      </c>
      <c r="AD153" s="21">
        <v>0.16242163000000001</v>
      </c>
      <c r="AE153" s="23">
        <v>240</v>
      </c>
      <c r="AF153" s="77">
        <v>0</v>
      </c>
      <c r="AG153" s="17">
        <f t="shared" si="6"/>
        <v>200.3</v>
      </c>
      <c r="AH153" s="23">
        <v>176</v>
      </c>
    </row>
    <row r="154" spans="1:34" x14ac:dyDescent="0.35">
      <c r="A154" s="29" t="s">
        <v>192</v>
      </c>
      <c r="B154" s="5" t="s">
        <v>38</v>
      </c>
      <c r="C154" s="6">
        <v>123.44857102097103</v>
      </c>
      <c r="D154" s="7">
        <v>152</v>
      </c>
      <c r="E154" s="8">
        <v>0.13077812018489984</v>
      </c>
      <c r="F154" s="9">
        <v>278</v>
      </c>
      <c r="G154" s="10">
        <v>0.14799190003976401</v>
      </c>
      <c r="H154" s="5">
        <v>230</v>
      </c>
      <c r="I154" s="11">
        <v>25600</v>
      </c>
      <c r="J154" s="25">
        <v>137</v>
      </c>
      <c r="K154" s="70">
        <v>0.23062088499841801</v>
      </c>
      <c r="L154" s="25">
        <v>151</v>
      </c>
      <c r="M154" s="30">
        <v>0.24340576048509349</v>
      </c>
      <c r="N154" s="31">
        <v>116</v>
      </c>
      <c r="O154" s="32">
        <v>4.2000000000000003E-2</v>
      </c>
      <c r="P154" s="31">
        <v>193</v>
      </c>
      <c r="Q154" s="33">
        <v>173</v>
      </c>
      <c r="R154" s="15">
        <v>318.29268292682929</v>
      </c>
      <c r="S154" s="16">
        <v>84</v>
      </c>
      <c r="T154" s="10">
        <v>0.50995189789594586</v>
      </c>
      <c r="U154" s="17">
        <v>280</v>
      </c>
      <c r="V154" s="18">
        <v>0.75152439024390238</v>
      </c>
      <c r="W154" s="19">
        <v>448</v>
      </c>
      <c r="X154" s="20">
        <v>5.3155032000000046E-2</v>
      </c>
      <c r="Y154" s="9">
        <v>374</v>
      </c>
      <c r="Z154" s="21">
        <v>0.62287729700000005</v>
      </c>
      <c r="AA154" s="9">
        <v>219</v>
      </c>
      <c r="AB154" s="21">
        <v>0.16404685199999999</v>
      </c>
      <c r="AC154" s="22">
        <v>357</v>
      </c>
      <c r="AD154" s="21">
        <v>0.20637028700000001</v>
      </c>
      <c r="AE154" s="23">
        <v>133</v>
      </c>
      <c r="AF154" s="77">
        <v>0</v>
      </c>
      <c r="AG154" s="17">
        <f t="shared" si="6"/>
        <v>173.5</v>
      </c>
      <c r="AH154" s="23">
        <v>142</v>
      </c>
    </row>
    <row r="155" spans="1:34" x14ac:dyDescent="0.35">
      <c r="A155" s="29" t="s">
        <v>193</v>
      </c>
      <c r="B155" s="5" t="s">
        <v>92</v>
      </c>
      <c r="C155" s="6">
        <v>123.12396483628488</v>
      </c>
      <c r="D155" s="7">
        <v>153</v>
      </c>
      <c r="E155" s="8">
        <v>0.12706953642384106</v>
      </c>
      <c r="F155" s="9">
        <v>238</v>
      </c>
      <c r="G155" s="10">
        <v>0.16589759486966399</v>
      </c>
      <c r="H155" s="5">
        <v>157</v>
      </c>
      <c r="I155" s="11">
        <v>27800</v>
      </c>
      <c r="J155" s="25">
        <v>292</v>
      </c>
      <c r="K155" s="70">
        <v>0.19870386643233739</v>
      </c>
      <c r="L155" s="25">
        <v>236</v>
      </c>
      <c r="M155" s="30">
        <v>0.18393034825870647</v>
      </c>
      <c r="N155" s="31">
        <v>273</v>
      </c>
      <c r="O155" s="32">
        <v>4.0999999999999995E-2</v>
      </c>
      <c r="P155" s="31">
        <v>205</v>
      </c>
      <c r="Q155" s="33">
        <v>215</v>
      </c>
      <c r="R155" s="15">
        <v>307.59493670886076</v>
      </c>
      <c r="S155" s="16">
        <v>97</v>
      </c>
      <c r="T155" s="10">
        <v>0.4393165536500645</v>
      </c>
      <c r="U155" s="17">
        <v>207</v>
      </c>
      <c r="V155" s="18">
        <v>0.74683544303797467</v>
      </c>
      <c r="W155" s="19">
        <v>474</v>
      </c>
      <c r="X155" s="20">
        <v>9.7071075999999978E-2</v>
      </c>
      <c r="Y155" s="9">
        <v>289</v>
      </c>
      <c r="Z155" s="21">
        <v>0.63778966999999998</v>
      </c>
      <c r="AA155" s="9">
        <v>254</v>
      </c>
      <c r="AB155" s="21">
        <v>0.19947957499999999</v>
      </c>
      <c r="AC155" s="22">
        <v>201</v>
      </c>
      <c r="AD155" s="21">
        <v>0.15278868800000001</v>
      </c>
      <c r="AE155" s="23">
        <v>276</v>
      </c>
      <c r="AF155" s="77">
        <v>0</v>
      </c>
      <c r="AG155" s="17">
        <f t="shared" si="6"/>
        <v>208.9</v>
      </c>
      <c r="AH155" s="23">
        <v>183</v>
      </c>
    </row>
    <row r="156" spans="1:34" x14ac:dyDescent="0.35">
      <c r="A156" s="29" t="s">
        <v>194</v>
      </c>
      <c r="B156" s="5" t="s">
        <v>61</v>
      </c>
      <c r="C156" s="6">
        <v>122.70967451492371</v>
      </c>
      <c r="D156" s="7">
        <v>154</v>
      </c>
      <c r="E156" s="8">
        <v>0.11978354581307897</v>
      </c>
      <c r="F156" s="9">
        <v>160</v>
      </c>
      <c r="G156" s="10">
        <v>0.136365275847108</v>
      </c>
      <c r="H156" s="5">
        <v>285</v>
      </c>
      <c r="I156" s="11">
        <v>25900</v>
      </c>
      <c r="J156" s="25">
        <v>164</v>
      </c>
      <c r="K156" s="70">
        <v>0.1970228781663636</v>
      </c>
      <c r="L156" s="25">
        <v>243</v>
      </c>
      <c r="M156" s="30">
        <v>0.23547080507896054</v>
      </c>
      <c r="N156" s="31">
        <v>129</v>
      </c>
      <c r="O156" s="32">
        <v>3.7999999999999999E-2</v>
      </c>
      <c r="P156" s="31">
        <v>239</v>
      </c>
      <c r="Q156" s="33">
        <v>239</v>
      </c>
      <c r="R156" s="15">
        <v>159.32203389830511</v>
      </c>
      <c r="S156" s="16">
        <v>402</v>
      </c>
      <c r="T156" s="10">
        <v>0.50512785096474877</v>
      </c>
      <c r="U156" s="17">
        <v>269</v>
      </c>
      <c r="V156" s="18">
        <v>0.84388938447814454</v>
      </c>
      <c r="W156" s="19">
        <v>36</v>
      </c>
      <c r="X156" s="20">
        <v>0.13395982100000003</v>
      </c>
      <c r="Y156" s="9">
        <v>239</v>
      </c>
      <c r="Z156" s="21">
        <v>0.62884231099999999</v>
      </c>
      <c r="AA156" s="9">
        <v>234</v>
      </c>
      <c r="AB156" s="21">
        <v>0.188044726</v>
      </c>
      <c r="AC156" s="22">
        <v>251</v>
      </c>
      <c r="AD156" s="21">
        <v>0.17003953899999999</v>
      </c>
      <c r="AE156" s="23">
        <v>219</v>
      </c>
      <c r="AF156" s="77">
        <v>0</v>
      </c>
      <c r="AG156" s="17">
        <f t="shared" si="6"/>
        <v>235.8</v>
      </c>
      <c r="AH156" s="23">
        <v>216</v>
      </c>
    </row>
    <row r="157" spans="1:34" x14ac:dyDescent="0.35">
      <c r="A157" s="29" t="s">
        <v>195</v>
      </c>
      <c r="B157" s="5" t="s">
        <v>33</v>
      </c>
      <c r="C157" s="6">
        <v>121.92960918902185</v>
      </c>
      <c r="D157" s="7">
        <v>155</v>
      </c>
      <c r="E157" s="8">
        <v>9.4466818420591847E-2</v>
      </c>
      <c r="F157" s="9">
        <v>26</v>
      </c>
      <c r="G157" s="10">
        <v>0.17509492098003199</v>
      </c>
      <c r="H157" s="5">
        <v>111</v>
      </c>
      <c r="I157" s="11">
        <v>32100</v>
      </c>
      <c r="J157" s="25">
        <v>466</v>
      </c>
      <c r="K157" s="70">
        <v>0.2048025888380873</v>
      </c>
      <c r="L157" s="25">
        <v>219</v>
      </c>
      <c r="M157" s="30">
        <v>0.1451126626467788</v>
      </c>
      <c r="N157" s="31">
        <v>375</v>
      </c>
      <c r="O157" s="32">
        <v>5.5999999999999994E-2</v>
      </c>
      <c r="P157" s="31">
        <v>106</v>
      </c>
      <c r="Q157" s="33">
        <v>127</v>
      </c>
      <c r="R157" s="15">
        <v>319.9712643678161</v>
      </c>
      <c r="S157" s="16">
        <v>81</v>
      </c>
      <c r="T157" s="10">
        <v>0.33487297456961729</v>
      </c>
      <c r="U157" s="17">
        <v>102</v>
      </c>
      <c r="V157" s="18">
        <v>0.8239942528735632</v>
      </c>
      <c r="W157" s="19">
        <v>71</v>
      </c>
      <c r="X157" s="20">
        <v>0.65762396499999998</v>
      </c>
      <c r="Y157" s="9">
        <v>13</v>
      </c>
      <c r="Z157" s="21">
        <v>0.51967252000000008</v>
      </c>
      <c r="AA157" s="9">
        <v>97</v>
      </c>
      <c r="AB157" s="21">
        <v>0.34788799300000001</v>
      </c>
      <c r="AC157" s="22">
        <v>37</v>
      </c>
      <c r="AD157" s="21">
        <v>0.11627907</v>
      </c>
      <c r="AE157" s="23">
        <v>446</v>
      </c>
      <c r="AF157" s="77">
        <v>2</v>
      </c>
      <c r="AG157" s="17">
        <f t="shared" si="6"/>
        <v>183.9</v>
      </c>
      <c r="AH157" s="23">
        <v>154</v>
      </c>
    </row>
    <row r="158" spans="1:34" x14ac:dyDescent="0.35">
      <c r="A158" s="29" t="s">
        <v>196</v>
      </c>
      <c r="B158" s="5" t="s">
        <v>33</v>
      </c>
      <c r="C158" s="6">
        <v>121.76106397615227</v>
      </c>
      <c r="D158" s="7">
        <v>156</v>
      </c>
      <c r="E158" s="8">
        <v>9.7175141242937857E-2</v>
      </c>
      <c r="F158" s="9">
        <v>35</v>
      </c>
      <c r="G158" s="10">
        <v>0.18064371041330199</v>
      </c>
      <c r="H158" s="5">
        <v>100</v>
      </c>
      <c r="I158" s="11">
        <v>27800</v>
      </c>
      <c r="J158" s="25">
        <v>292</v>
      </c>
      <c r="K158" s="70">
        <v>0.2086921816577742</v>
      </c>
      <c r="L158" s="25">
        <v>202</v>
      </c>
      <c r="M158" s="30">
        <v>0.17869079644574876</v>
      </c>
      <c r="N158" s="31">
        <v>295</v>
      </c>
      <c r="O158" s="32">
        <v>0.06</v>
      </c>
      <c r="P158" s="31">
        <v>89</v>
      </c>
      <c r="Q158" s="33">
        <v>113</v>
      </c>
      <c r="R158" s="15">
        <v>339.78315262718928</v>
      </c>
      <c r="S158" s="16">
        <v>57</v>
      </c>
      <c r="T158" s="10">
        <v>0.47621534084095996</v>
      </c>
      <c r="U158" s="17">
        <v>241</v>
      </c>
      <c r="V158" s="18">
        <v>0.82485404503753124</v>
      </c>
      <c r="W158" s="19">
        <v>68</v>
      </c>
      <c r="X158" s="20">
        <v>0.74403764299999997</v>
      </c>
      <c r="Y158" s="9">
        <v>6</v>
      </c>
      <c r="Z158" s="21">
        <v>0.454534412</v>
      </c>
      <c r="AA158" s="9">
        <v>54</v>
      </c>
      <c r="AB158" s="21">
        <v>0.37424385899999996</v>
      </c>
      <c r="AC158" s="22">
        <v>18</v>
      </c>
      <c r="AD158" s="21">
        <v>0.15069358399999999</v>
      </c>
      <c r="AE158" s="23">
        <v>280</v>
      </c>
      <c r="AF158" s="77">
        <v>4</v>
      </c>
      <c r="AG158" s="17">
        <f t="shared" si="6"/>
        <v>159.9</v>
      </c>
      <c r="AH158" s="23">
        <v>130</v>
      </c>
    </row>
    <row r="159" spans="1:34" x14ac:dyDescent="0.35">
      <c r="A159" s="29" t="s">
        <v>197</v>
      </c>
      <c r="B159" s="5" t="s">
        <v>95</v>
      </c>
      <c r="C159" s="6">
        <v>121.7374002200426</v>
      </c>
      <c r="D159" s="7">
        <v>157</v>
      </c>
      <c r="E159" s="8">
        <v>0.11248918373233342</v>
      </c>
      <c r="F159" s="9">
        <v>97</v>
      </c>
      <c r="G159" s="10">
        <v>0.13392752133945601</v>
      </c>
      <c r="H159" s="5">
        <v>297</v>
      </c>
      <c r="I159" s="11">
        <v>25200</v>
      </c>
      <c r="J159" s="25">
        <v>103</v>
      </c>
      <c r="K159" s="70">
        <v>0.23886371903832801</v>
      </c>
      <c r="L159" s="25">
        <v>128</v>
      </c>
      <c r="M159" s="30">
        <v>0.21521191019330052</v>
      </c>
      <c r="N159" s="31">
        <v>189</v>
      </c>
      <c r="O159" s="32">
        <v>3.6000000000000004E-2</v>
      </c>
      <c r="P159" s="31">
        <v>266</v>
      </c>
      <c r="Q159" s="33">
        <v>159</v>
      </c>
      <c r="R159" s="15">
        <v>212.2778675282714</v>
      </c>
      <c r="S159" s="16">
        <v>273</v>
      </c>
      <c r="T159" s="10">
        <v>0.38140781603479423</v>
      </c>
      <c r="U159" s="17">
        <v>142</v>
      </c>
      <c r="V159" s="18">
        <v>0.75928917609046853</v>
      </c>
      <c r="W159" s="19">
        <v>409</v>
      </c>
      <c r="X159" s="20">
        <v>4.3033661000001056E-2</v>
      </c>
      <c r="Y159" s="9">
        <v>420</v>
      </c>
      <c r="Z159" s="21">
        <v>0.61795741300000007</v>
      </c>
      <c r="AA159" s="9">
        <v>214</v>
      </c>
      <c r="AB159" s="21">
        <v>0.29503570000000001</v>
      </c>
      <c r="AC159" s="22">
        <v>71</v>
      </c>
      <c r="AD159" s="21">
        <v>7.8034498999999993E-2</v>
      </c>
      <c r="AE159" s="23">
        <v>560</v>
      </c>
      <c r="AF159" s="77">
        <v>0</v>
      </c>
      <c r="AG159" s="17">
        <f t="shared" si="6"/>
        <v>192.8</v>
      </c>
      <c r="AH159" s="23">
        <v>165</v>
      </c>
    </row>
    <row r="160" spans="1:34" x14ac:dyDescent="0.35">
      <c r="A160" s="29" t="s">
        <v>198</v>
      </c>
      <c r="B160" s="5" t="s">
        <v>92</v>
      </c>
      <c r="C160" s="6">
        <v>121.7321472695824</v>
      </c>
      <c r="D160" s="7">
        <v>158</v>
      </c>
      <c r="E160" s="8">
        <v>0.12148584187557089</v>
      </c>
      <c r="F160" s="9">
        <v>175</v>
      </c>
      <c r="G160" s="10">
        <v>0.17625538480720601</v>
      </c>
      <c r="H160" s="5">
        <v>107</v>
      </c>
      <c r="I160" s="11">
        <v>29500</v>
      </c>
      <c r="J160" s="25">
        <v>378</v>
      </c>
      <c r="K160" s="70">
        <v>0.18799548702519739</v>
      </c>
      <c r="L160" s="25">
        <v>271</v>
      </c>
      <c r="M160" s="30">
        <v>0.15415812045496924</v>
      </c>
      <c r="N160" s="31">
        <v>358</v>
      </c>
      <c r="O160" s="32">
        <v>0.04</v>
      </c>
      <c r="P160" s="31">
        <v>214</v>
      </c>
      <c r="Q160" s="33">
        <v>245</v>
      </c>
      <c r="R160" s="15">
        <v>244.85125858123573</v>
      </c>
      <c r="S160" s="16">
        <v>203</v>
      </c>
      <c r="T160" s="10">
        <v>0.89078294341647024</v>
      </c>
      <c r="U160" s="17">
        <v>549</v>
      </c>
      <c r="V160" s="18">
        <v>0.77803203661327236</v>
      </c>
      <c r="W160" s="19">
        <v>299</v>
      </c>
      <c r="X160" s="20">
        <v>0.14129053000000003</v>
      </c>
      <c r="Y160" s="9">
        <v>229</v>
      </c>
      <c r="Z160" s="21">
        <v>0.64591477200000003</v>
      </c>
      <c r="AA160" s="9">
        <v>278</v>
      </c>
      <c r="AB160" s="21">
        <v>0.18413686600000001</v>
      </c>
      <c r="AC160" s="22">
        <v>266</v>
      </c>
      <c r="AD160" s="21">
        <v>0.14861734500000001</v>
      </c>
      <c r="AE160" s="23">
        <v>293</v>
      </c>
      <c r="AF160" s="77">
        <v>0</v>
      </c>
      <c r="AG160" s="17">
        <f t="shared" si="6"/>
        <v>276.10000000000002</v>
      </c>
      <c r="AH160" s="23">
        <v>267</v>
      </c>
    </row>
    <row r="161" spans="1:34" x14ac:dyDescent="0.35">
      <c r="A161" s="29" t="s">
        <v>199</v>
      </c>
      <c r="B161" s="5" t="s">
        <v>38</v>
      </c>
      <c r="C161" s="6">
        <v>121.29491839672122</v>
      </c>
      <c r="D161" s="7">
        <v>159</v>
      </c>
      <c r="E161" s="8">
        <v>0.13012872083668545</v>
      </c>
      <c r="F161" s="9">
        <v>274</v>
      </c>
      <c r="G161" s="10">
        <v>0.18406343555183999</v>
      </c>
      <c r="H161" s="5">
        <v>86</v>
      </c>
      <c r="I161" s="11">
        <v>27800</v>
      </c>
      <c r="J161" s="25">
        <v>292</v>
      </c>
      <c r="K161" s="70">
        <v>0.23616435950715561</v>
      </c>
      <c r="L161" s="25">
        <v>137</v>
      </c>
      <c r="M161" s="30">
        <v>0.25537801097066537</v>
      </c>
      <c r="N161" s="31">
        <v>105</v>
      </c>
      <c r="O161" s="32">
        <v>4.4000000000000004E-2</v>
      </c>
      <c r="P161" s="31">
        <v>180</v>
      </c>
      <c r="Q161" s="33">
        <v>137</v>
      </c>
      <c r="R161" s="15">
        <v>323.42449464922714</v>
      </c>
      <c r="S161" s="16">
        <v>78</v>
      </c>
      <c r="T161" s="10">
        <v>0.67118534370665128</v>
      </c>
      <c r="U161" s="17">
        <v>447</v>
      </c>
      <c r="V161" s="18">
        <v>0.7574316290130797</v>
      </c>
      <c r="W161" s="19">
        <v>420</v>
      </c>
      <c r="X161" s="20">
        <v>0.146844168</v>
      </c>
      <c r="Y161" s="9">
        <v>216</v>
      </c>
      <c r="Z161" s="21">
        <v>0.58678753699999997</v>
      </c>
      <c r="AA161" s="9">
        <v>169</v>
      </c>
      <c r="AB161" s="21">
        <v>0.19751943399999999</v>
      </c>
      <c r="AC161" s="22">
        <v>213</v>
      </c>
      <c r="AD161" s="21">
        <v>0.20034021699999999</v>
      </c>
      <c r="AE161" s="23">
        <v>143</v>
      </c>
      <c r="AF161" s="77">
        <v>0</v>
      </c>
      <c r="AG161" s="17">
        <f t="shared" si="6"/>
        <v>179</v>
      </c>
      <c r="AH161" s="23">
        <v>149</v>
      </c>
    </row>
    <row r="162" spans="1:34" x14ac:dyDescent="0.35">
      <c r="A162" s="29" t="s">
        <v>200</v>
      </c>
      <c r="B162" s="5" t="s">
        <v>33</v>
      </c>
      <c r="C162" s="6">
        <v>121.1294448066603</v>
      </c>
      <c r="D162" s="7">
        <v>160</v>
      </c>
      <c r="E162" s="8">
        <v>9.9867505796621403E-2</v>
      </c>
      <c r="F162" s="9">
        <v>44</v>
      </c>
      <c r="G162" s="10">
        <v>0.20313221521889999</v>
      </c>
      <c r="H162" s="5">
        <v>41</v>
      </c>
      <c r="I162" s="11">
        <v>32100</v>
      </c>
      <c r="J162" s="25">
        <v>466</v>
      </c>
      <c r="K162" s="70">
        <v>0.21922225154620251</v>
      </c>
      <c r="L162" s="25">
        <v>178</v>
      </c>
      <c r="M162" s="30">
        <v>0.14034557072101025</v>
      </c>
      <c r="N162" s="31">
        <v>388</v>
      </c>
      <c r="O162" s="32">
        <v>5.2999999999999999E-2</v>
      </c>
      <c r="P162" s="31">
        <v>120</v>
      </c>
      <c r="Q162" s="33">
        <v>136</v>
      </c>
      <c r="R162" s="15">
        <v>368.27820186598814</v>
      </c>
      <c r="S162" s="16">
        <v>37</v>
      </c>
      <c r="T162" s="10">
        <v>2.7829095654262836E-2</v>
      </c>
      <c r="U162" s="17">
        <v>6</v>
      </c>
      <c r="V162" s="18">
        <v>0.83630195080576764</v>
      </c>
      <c r="W162" s="19">
        <v>47</v>
      </c>
      <c r="X162" s="20">
        <v>0.54553096600000006</v>
      </c>
      <c r="Y162" s="9">
        <v>29</v>
      </c>
      <c r="Z162" s="21">
        <v>0.46639756500000001</v>
      </c>
      <c r="AA162" s="9">
        <v>58</v>
      </c>
      <c r="AB162" s="21">
        <v>0.32095608399999997</v>
      </c>
      <c r="AC162" s="22">
        <v>53</v>
      </c>
      <c r="AD162" s="21">
        <v>0.18696901799999999</v>
      </c>
      <c r="AE162" s="23">
        <v>187</v>
      </c>
      <c r="AF162" s="77">
        <v>6</v>
      </c>
      <c r="AG162" s="17">
        <f t="shared" si="6"/>
        <v>159</v>
      </c>
      <c r="AH162" s="23">
        <v>129</v>
      </c>
    </row>
    <row r="163" spans="1:34" x14ac:dyDescent="0.35">
      <c r="A163" s="29" t="s">
        <v>201</v>
      </c>
      <c r="B163" s="5" t="s">
        <v>38</v>
      </c>
      <c r="C163" s="6">
        <v>121.04626824924274</v>
      </c>
      <c r="D163" s="7">
        <v>161</v>
      </c>
      <c r="E163" s="8">
        <v>0.13618300934378691</v>
      </c>
      <c r="F163" s="9">
        <v>352</v>
      </c>
      <c r="G163" s="10">
        <v>0.154890665562327</v>
      </c>
      <c r="H163" s="5">
        <v>203</v>
      </c>
      <c r="I163" s="11">
        <v>25400</v>
      </c>
      <c r="J163" s="25">
        <v>114</v>
      </c>
      <c r="K163" s="70">
        <v>0.25684896455255712</v>
      </c>
      <c r="L163" s="25">
        <v>101</v>
      </c>
      <c r="M163" s="30">
        <v>0.25403202987946355</v>
      </c>
      <c r="N163" s="31">
        <v>106</v>
      </c>
      <c r="O163" s="32">
        <v>4.2000000000000003E-2</v>
      </c>
      <c r="P163" s="31">
        <v>193</v>
      </c>
      <c r="Q163" s="33">
        <v>118</v>
      </c>
      <c r="R163" s="15">
        <v>268.14814814814815</v>
      </c>
      <c r="S163" s="16">
        <v>167</v>
      </c>
      <c r="T163" s="10">
        <v>0.39246587538463107</v>
      </c>
      <c r="U163" s="17">
        <v>157</v>
      </c>
      <c r="V163" s="18">
        <v>0.76543209876543206</v>
      </c>
      <c r="W163" s="19">
        <v>387</v>
      </c>
      <c r="X163" s="20">
        <v>4.3523113000000002E-2</v>
      </c>
      <c r="Y163" s="9">
        <v>418</v>
      </c>
      <c r="Z163" s="21">
        <v>0.63040710999999994</v>
      </c>
      <c r="AA163" s="9">
        <v>239</v>
      </c>
      <c r="AB163" s="21">
        <v>0.22063554499999999</v>
      </c>
      <c r="AC163" s="22">
        <v>158</v>
      </c>
      <c r="AD163" s="21">
        <v>0.14305552299999999</v>
      </c>
      <c r="AE163" s="23">
        <v>319</v>
      </c>
      <c r="AF163" s="77">
        <v>0</v>
      </c>
      <c r="AG163" s="17">
        <f t="shared" si="6"/>
        <v>155.9</v>
      </c>
      <c r="AH163" s="23">
        <v>122</v>
      </c>
    </row>
    <row r="164" spans="1:34" x14ac:dyDescent="0.35">
      <c r="A164" s="29" t="s">
        <v>202</v>
      </c>
      <c r="B164" s="5" t="s">
        <v>41</v>
      </c>
      <c r="C164" s="6">
        <v>120.12378661315475</v>
      </c>
      <c r="D164" s="7">
        <v>162</v>
      </c>
      <c r="E164" s="8">
        <v>0.15095099124484251</v>
      </c>
      <c r="F164" s="9">
        <v>480</v>
      </c>
      <c r="G164" s="10">
        <v>0.13931599268021699</v>
      </c>
      <c r="H164" s="5">
        <v>269</v>
      </c>
      <c r="I164" s="11">
        <v>26200</v>
      </c>
      <c r="J164" s="25">
        <v>190</v>
      </c>
      <c r="K164" s="70">
        <v>0.22768364219141421</v>
      </c>
      <c r="L164" s="25">
        <v>162</v>
      </c>
      <c r="M164" s="30">
        <v>0.19223631302196104</v>
      </c>
      <c r="N164" s="31">
        <v>255</v>
      </c>
      <c r="O164" s="32">
        <v>3.1E-2</v>
      </c>
      <c r="P164" s="31">
        <v>330</v>
      </c>
      <c r="Q164" s="33">
        <v>154</v>
      </c>
      <c r="R164" s="15">
        <v>235.07306889352819</v>
      </c>
      <c r="S164" s="16">
        <v>225</v>
      </c>
      <c r="T164" s="10">
        <v>0.74624666332160161</v>
      </c>
      <c r="U164" s="17">
        <v>498</v>
      </c>
      <c r="V164" s="18">
        <v>0.78496868475991655</v>
      </c>
      <c r="W164" s="19">
        <v>251</v>
      </c>
      <c r="X164" s="20">
        <v>3.1458097000000018E-2</v>
      </c>
      <c r="Y164" s="9">
        <v>499</v>
      </c>
      <c r="Z164" s="21">
        <v>0.62791272500000006</v>
      </c>
      <c r="AA164" s="9">
        <v>232</v>
      </c>
      <c r="AB164" s="21">
        <v>0.143226299</v>
      </c>
      <c r="AC164" s="22">
        <v>466</v>
      </c>
      <c r="AD164" s="21">
        <v>0.22061434099999999</v>
      </c>
      <c r="AE164" s="23">
        <v>109</v>
      </c>
      <c r="AF164" s="77">
        <v>0</v>
      </c>
      <c r="AG164" s="17">
        <f t="shared" si="6"/>
        <v>247.7</v>
      </c>
      <c r="AH164" s="23">
        <v>234</v>
      </c>
    </row>
    <row r="165" spans="1:34" x14ac:dyDescent="0.35">
      <c r="A165" s="29" t="s">
        <v>203</v>
      </c>
      <c r="B165" s="5" t="s">
        <v>61</v>
      </c>
      <c r="C165" s="6">
        <v>120.0935623332764</v>
      </c>
      <c r="D165" s="7">
        <v>163</v>
      </c>
      <c r="E165" s="8">
        <v>0.15690994638363059</v>
      </c>
      <c r="F165" s="9">
        <v>518</v>
      </c>
      <c r="G165" s="10">
        <v>0.112732681166368</v>
      </c>
      <c r="H165" s="5">
        <v>398</v>
      </c>
      <c r="I165" s="11">
        <v>24600</v>
      </c>
      <c r="J165" s="25">
        <v>46</v>
      </c>
      <c r="K165" s="70">
        <v>0.23497854077253219</v>
      </c>
      <c r="L165" s="25">
        <v>140</v>
      </c>
      <c r="M165" s="30">
        <v>0.30400272139698381</v>
      </c>
      <c r="N165" s="31">
        <v>59</v>
      </c>
      <c r="O165" s="32">
        <v>3.9E-2</v>
      </c>
      <c r="P165" s="31">
        <v>228</v>
      </c>
      <c r="Q165" s="33">
        <v>145</v>
      </c>
      <c r="R165" s="15">
        <v>238.62660944206007</v>
      </c>
      <c r="S165" s="16">
        <v>217</v>
      </c>
      <c r="T165" s="10">
        <v>0.3264279814924711</v>
      </c>
      <c r="U165" s="17">
        <v>95</v>
      </c>
      <c r="V165" s="18">
        <v>0.73390557939914158</v>
      </c>
      <c r="W165" s="19">
        <v>514</v>
      </c>
      <c r="X165" s="20">
        <v>4.2611940000000015E-2</v>
      </c>
      <c r="Y165" s="9">
        <v>425</v>
      </c>
      <c r="Z165" s="21">
        <v>0.67024161500000001</v>
      </c>
      <c r="AA165" s="9">
        <v>344</v>
      </c>
      <c r="AB165" s="21">
        <v>0.169154472</v>
      </c>
      <c r="AC165" s="22">
        <v>334</v>
      </c>
      <c r="AD165" s="21">
        <v>0.154398651</v>
      </c>
      <c r="AE165" s="23">
        <v>273</v>
      </c>
      <c r="AF165" s="77">
        <v>1</v>
      </c>
      <c r="AG165" s="17">
        <f t="shared" si="6"/>
        <v>183.5</v>
      </c>
      <c r="AH165" s="23">
        <v>153</v>
      </c>
    </row>
    <row r="166" spans="1:34" x14ac:dyDescent="0.35">
      <c r="A166" s="29" t="s">
        <v>204</v>
      </c>
      <c r="B166" s="5" t="s">
        <v>33</v>
      </c>
      <c r="C166" s="6">
        <v>119.9986777005212</v>
      </c>
      <c r="D166" s="7">
        <v>164</v>
      </c>
      <c r="E166" s="8">
        <v>8.7327823691460055E-2</v>
      </c>
      <c r="F166" s="9">
        <v>10</v>
      </c>
      <c r="G166" s="10">
        <v>0.19675966957707799</v>
      </c>
      <c r="H166" s="5">
        <v>52</v>
      </c>
      <c r="I166" s="11">
        <v>33100</v>
      </c>
      <c r="J166" s="25">
        <v>491</v>
      </c>
      <c r="K166" s="70">
        <v>0.1972094182135293</v>
      </c>
      <c r="L166" s="25">
        <v>242</v>
      </c>
      <c r="M166" s="30">
        <v>0.17588271550585541</v>
      </c>
      <c r="N166" s="31">
        <v>305</v>
      </c>
      <c r="O166" s="32">
        <v>6.2E-2</v>
      </c>
      <c r="P166" s="31">
        <v>78</v>
      </c>
      <c r="Q166" s="33">
        <v>174</v>
      </c>
      <c r="R166" s="15">
        <v>310.88746569075937</v>
      </c>
      <c r="S166" s="16">
        <v>91</v>
      </c>
      <c r="T166" s="10">
        <v>0.39099165993449181</v>
      </c>
      <c r="U166" s="17">
        <v>153</v>
      </c>
      <c r="V166" s="18">
        <v>0.85727355901189384</v>
      </c>
      <c r="W166" s="19">
        <v>15</v>
      </c>
      <c r="X166" s="20">
        <v>0.48048938100000005</v>
      </c>
      <c r="Y166" s="9">
        <v>47</v>
      </c>
      <c r="Z166" s="21">
        <v>0.48196765999999996</v>
      </c>
      <c r="AA166" s="9">
        <v>67</v>
      </c>
      <c r="AB166" s="21">
        <v>0.31870003600000002</v>
      </c>
      <c r="AC166" s="22">
        <v>54</v>
      </c>
      <c r="AD166" s="21">
        <v>0.187295603</v>
      </c>
      <c r="AE166" s="23">
        <v>184</v>
      </c>
      <c r="AF166" s="77">
        <v>3</v>
      </c>
      <c r="AG166" s="17">
        <f t="shared" si="6"/>
        <v>181.7</v>
      </c>
      <c r="AH166" s="23">
        <v>150</v>
      </c>
    </row>
    <row r="167" spans="1:34" x14ac:dyDescent="0.35">
      <c r="A167" s="29" t="s">
        <v>205</v>
      </c>
      <c r="B167" s="5" t="s">
        <v>31</v>
      </c>
      <c r="C167" s="6">
        <v>119.6997152472172</v>
      </c>
      <c r="D167" s="7">
        <v>165</v>
      </c>
      <c r="E167" s="8">
        <v>0.14230103806228372</v>
      </c>
      <c r="F167" s="9">
        <v>415</v>
      </c>
      <c r="G167" s="10">
        <v>0.13914113720534499</v>
      </c>
      <c r="H167" s="5">
        <v>270</v>
      </c>
      <c r="I167" s="11">
        <v>24900</v>
      </c>
      <c r="J167" s="25">
        <v>70</v>
      </c>
      <c r="K167" s="70">
        <v>0.22822299651567951</v>
      </c>
      <c r="L167" s="25">
        <v>158</v>
      </c>
      <c r="M167" s="30">
        <v>0.20461130633129893</v>
      </c>
      <c r="N167" s="31">
        <v>221</v>
      </c>
      <c r="O167" s="32">
        <v>3.3000000000000002E-2</v>
      </c>
      <c r="P167" s="31">
        <v>307</v>
      </c>
      <c r="Q167" s="33">
        <v>160</v>
      </c>
      <c r="R167" s="15">
        <v>237.7777777777778</v>
      </c>
      <c r="S167" s="16">
        <v>219</v>
      </c>
      <c r="T167" s="10">
        <v>0.31517054317306958</v>
      </c>
      <c r="U167" s="17">
        <v>86</v>
      </c>
      <c r="V167" s="18">
        <v>0.74888888888888894</v>
      </c>
      <c r="W167" s="19">
        <v>464</v>
      </c>
      <c r="X167" s="20">
        <v>2.3997640000000042E-2</v>
      </c>
      <c r="Y167" s="9">
        <v>547</v>
      </c>
      <c r="Z167" s="21">
        <v>0.63865125599999994</v>
      </c>
      <c r="AA167" s="9">
        <v>261</v>
      </c>
      <c r="AB167" s="21">
        <v>0.159173644</v>
      </c>
      <c r="AC167" s="22">
        <v>387</v>
      </c>
      <c r="AD167" s="21">
        <v>0.19842100500000001</v>
      </c>
      <c r="AE167" s="23">
        <v>149</v>
      </c>
      <c r="AF167" s="77">
        <v>0</v>
      </c>
      <c r="AG167" s="17">
        <f t="shared" si="6"/>
        <v>191.7</v>
      </c>
      <c r="AH167" s="23">
        <v>164</v>
      </c>
    </row>
    <row r="168" spans="1:34" x14ac:dyDescent="0.35">
      <c r="A168" s="29" t="s">
        <v>206</v>
      </c>
      <c r="B168" s="5" t="s">
        <v>85</v>
      </c>
      <c r="C168" s="6">
        <v>119.5317998296107</v>
      </c>
      <c r="D168" s="7">
        <v>166</v>
      </c>
      <c r="E168" s="8">
        <v>0.11569052783803326</v>
      </c>
      <c r="F168" s="9">
        <v>121</v>
      </c>
      <c r="G168" s="10">
        <v>0.15303886466068201</v>
      </c>
      <c r="H168" s="5">
        <v>212</v>
      </c>
      <c r="I168" s="11">
        <v>29000</v>
      </c>
      <c r="J168" s="25">
        <v>358</v>
      </c>
      <c r="K168" s="70">
        <v>0.23645424663344289</v>
      </c>
      <c r="L168" s="25">
        <v>134</v>
      </c>
      <c r="M168" s="30">
        <v>0.1902423051735429</v>
      </c>
      <c r="N168" s="31">
        <v>257</v>
      </c>
      <c r="O168" s="32">
        <v>4.2999999999999997E-2</v>
      </c>
      <c r="P168" s="31">
        <v>188</v>
      </c>
      <c r="Q168" s="33" t="s">
        <v>86</v>
      </c>
      <c r="R168" s="15">
        <v>191.17147707979626</v>
      </c>
      <c r="S168" s="16">
        <v>322</v>
      </c>
      <c r="T168" s="10">
        <v>0.19323575071942467</v>
      </c>
      <c r="U168" s="17">
        <v>29</v>
      </c>
      <c r="V168" s="18">
        <v>0.78268251273344647</v>
      </c>
      <c r="W168" s="19">
        <v>265</v>
      </c>
      <c r="X168" s="20">
        <v>0.16060611999999996</v>
      </c>
      <c r="Y168" s="9">
        <v>204</v>
      </c>
      <c r="Z168" s="21">
        <v>0.624079469</v>
      </c>
      <c r="AA168" s="9">
        <v>222</v>
      </c>
      <c r="AB168" s="21">
        <v>0.17963247600000001</v>
      </c>
      <c r="AC168" s="22">
        <v>290</v>
      </c>
      <c r="AD168" s="21">
        <v>0.19117208499999999</v>
      </c>
      <c r="AE168" s="23">
        <v>174</v>
      </c>
      <c r="AF168" s="77">
        <v>1</v>
      </c>
      <c r="AG168" s="17">
        <f>(D168+H168+L168+J168+N168+P168+S168+U168+AA168)/9</f>
        <v>209.77777777777777</v>
      </c>
      <c r="AH168" s="23">
        <v>185</v>
      </c>
    </row>
    <row r="169" spans="1:34" x14ac:dyDescent="0.35">
      <c r="A169" s="29" t="s">
        <v>207</v>
      </c>
      <c r="B169" s="5" t="s">
        <v>61</v>
      </c>
      <c r="C169" s="6">
        <v>119.49278856691947</v>
      </c>
      <c r="D169" s="7">
        <v>167</v>
      </c>
      <c r="E169" s="8">
        <v>0.12464459323122076</v>
      </c>
      <c r="F169" s="9">
        <v>211</v>
      </c>
      <c r="G169" s="10">
        <v>0.143736911618495</v>
      </c>
      <c r="H169" s="5">
        <v>249</v>
      </c>
      <c r="I169" s="11">
        <v>27100</v>
      </c>
      <c r="J169" s="25">
        <v>243</v>
      </c>
      <c r="K169" s="70">
        <v>0.18538375099847021</v>
      </c>
      <c r="L169" s="25">
        <v>277</v>
      </c>
      <c r="M169" s="30">
        <v>0.20324726953174038</v>
      </c>
      <c r="N169" s="31">
        <v>228</v>
      </c>
      <c r="O169" s="32">
        <v>2.8999999999999998E-2</v>
      </c>
      <c r="P169" s="31">
        <v>367</v>
      </c>
      <c r="Q169" s="33">
        <v>275</v>
      </c>
      <c r="R169" s="15">
        <v>161.57840083073728</v>
      </c>
      <c r="S169" s="16">
        <v>397</v>
      </c>
      <c r="T169" s="10">
        <v>0.5610573762885287</v>
      </c>
      <c r="U169" s="17">
        <v>349</v>
      </c>
      <c r="V169" s="18">
        <v>0.79958463136033231</v>
      </c>
      <c r="W169" s="19">
        <v>169</v>
      </c>
      <c r="X169" s="20">
        <v>6.8350357000000028E-2</v>
      </c>
      <c r="Y169" s="9">
        <v>341</v>
      </c>
      <c r="Z169" s="21">
        <v>0.64457152600000001</v>
      </c>
      <c r="AA169" s="9">
        <v>276</v>
      </c>
      <c r="AB169" s="21">
        <v>0.17978698500000001</v>
      </c>
      <c r="AC169" s="22">
        <v>288</v>
      </c>
      <c r="AD169" s="21">
        <v>0.164650609</v>
      </c>
      <c r="AE169" s="23">
        <v>230</v>
      </c>
      <c r="AF169" s="77">
        <v>0</v>
      </c>
      <c r="AG169" s="17">
        <f t="shared" ref="AG169:AG191" si="7">(D169+H169+L169+J169+N169+P169+Q169+S169+U169+AA169)/10</f>
        <v>282.8</v>
      </c>
      <c r="AH169" s="23">
        <v>274</v>
      </c>
    </row>
    <row r="170" spans="1:34" x14ac:dyDescent="0.35">
      <c r="A170" s="29" t="s">
        <v>208</v>
      </c>
      <c r="B170" s="5" t="s">
        <v>41</v>
      </c>
      <c r="C170" s="6">
        <v>119.0510424155284</v>
      </c>
      <c r="D170" s="7">
        <v>168</v>
      </c>
      <c r="E170" s="8">
        <v>0.15448872785829307</v>
      </c>
      <c r="F170" s="9">
        <v>507</v>
      </c>
      <c r="G170" s="10">
        <v>0.15783448678511899</v>
      </c>
      <c r="H170" s="5">
        <v>193</v>
      </c>
      <c r="I170" s="11">
        <v>24900</v>
      </c>
      <c r="J170" s="25">
        <v>70</v>
      </c>
      <c r="K170" s="70">
        <v>0.2402903756011445</v>
      </c>
      <c r="L170" s="25">
        <v>124</v>
      </c>
      <c r="M170" s="30">
        <v>0.2206645098341293</v>
      </c>
      <c r="N170" s="31">
        <v>177</v>
      </c>
      <c r="O170" s="32">
        <v>3.4000000000000002E-2</v>
      </c>
      <c r="P170" s="31">
        <v>284</v>
      </c>
      <c r="Q170" s="33">
        <v>131</v>
      </c>
      <c r="R170" s="15">
        <v>259.70149253731341</v>
      </c>
      <c r="S170" s="16">
        <v>180</v>
      </c>
      <c r="T170" s="10">
        <v>0.93684229612157366</v>
      </c>
      <c r="U170" s="17">
        <v>557</v>
      </c>
      <c r="V170" s="18">
        <v>0.75124378109452739</v>
      </c>
      <c r="W170" s="19">
        <v>453</v>
      </c>
      <c r="X170" s="20">
        <v>3.2267325000000957E-2</v>
      </c>
      <c r="Y170" s="9">
        <v>488</v>
      </c>
      <c r="Z170" s="21">
        <v>0.62399982600000004</v>
      </c>
      <c r="AA170" s="9">
        <v>221</v>
      </c>
      <c r="AB170" s="21">
        <v>0.172964863</v>
      </c>
      <c r="AC170" s="22">
        <v>320</v>
      </c>
      <c r="AD170" s="21">
        <v>0.195751435</v>
      </c>
      <c r="AE170" s="23">
        <v>161</v>
      </c>
      <c r="AF170" s="77">
        <v>0</v>
      </c>
      <c r="AG170" s="17">
        <f t="shared" si="7"/>
        <v>210.5</v>
      </c>
      <c r="AH170" s="23">
        <v>187</v>
      </c>
    </row>
    <row r="171" spans="1:34" x14ac:dyDescent="0.35">
      <c r="A171" s="29" t="s">
        <v>209</v>
      </c>
      <c r="B171" s="5" t="s">
        <v>38</v>
      </c>
      <c r="C171" s="6">
        <v>118.98530050238789</v>
      </c>
      <c r="D171" s="7">
        <v>169</v>
      </c>
      <c r="E171" s="8">
        <v>0.14501668056713929</v>
      </c>
      <c r="F171" s="9">
        <v>431</v>
      </c>
      <c r="G171" s="10">
        <v>0.142573467694047</v>
      </c>
      <c r="H171" s="5">
        <v>255</v>
      </c>
      <c r="I171" s="11">
        <v>26900</v>
      </c>
      <c r="J171" s="25">
        <v>231</v>
      </c>
      <c r="K171" s="70">
        <v>0.22666515632079751</v>
      </c>
      <c r="L171" s="25">
        <v>164</v>
      </c>
      <c r="M171" s="30">
        <v>0.22702941338778213</v>
      </c>
      <c r="N171" s="31">
        <v>153</v>
      </c>
      <c r="O171" s="32">
        <v>3.7000000000000005E-2</v>
      </c>
      <c r="P171" s="31">
        <v>254</v>
      </c>
      <c r="Q171" s="33">
        <v>161</v>
      </c>
      <c r="R171" s="15">
        <v>268.60986547085201</v>
      </c>
      <c r="S171" s="16">
        <v>164</v>
      </c>
      <c r="T171" s="10">
        <v>0.32805677207475403</v>
      </c>
      <c r="U171" s="17">
        <v>97</v>
      </c>
      <c r="V171" s="18">
        <v>0.773542600896861</v>
      </c>
      <c r="W171" s="19">
        <v>326</v>
      </c>
      <c r="X171" s="20">
        <v>3.1077498000000037E-2</v>
      </c>
      <c r="Y171" s="9">
        <v>503</v>
      </c>
      <c r="Z171" s="21">
        <v>0.65316576699999995</v>
      </c>
      <c r="AA171" s="9">
        <v>296</v>
      </c>
      <c r="AB171" s="21">
        <v>0.13348359599999998</v>
      </c>
      <c r="AC171" s="22">
        <v>511</v>
      </c>
      <c r="AD171" s="21">
        <v>0.20510894099999999</v>
      </c>
      <c r="AE171" s="23">
        <v>135</v>
      </c>
      <c r="AF171" s="77">
        <v>0</v>
      </c>
      <c r="AG171" s="17">
        <f t="shared" si="7"/>
        <v>194.4</v>
      </c>
      <c r="AH171" s="23">
        <v>169</v>
      </c>
    </row>
    <row r="172" spans="1:34" x14ac:dyDescent="0.35">
      <c r="A172" s="29" t="s">
        <v>210</v>
      </c>
      <c r="B172" s="5" t="s">
        <v>33</v>
      </c>
      <c r="C172" s="6">
        <v>118.78073172764397</v>
      </c>
      <c r="D172" s="7">
        <v>170</v>
      </c>
      <c r="E172" s="8">
        <v>0.10726188388002104</v>
      </c>
      <c r="F172" s="9">
        <v>68</v>
      </c>
      <c r="G172" s="10">
        <v>0.17392618490120401</v>
      </c>
      <c r="H172" s="5">
        <v>117</v>
      </c>
      <c r="I172" s="11">
        <v>31500</v>
      </c>
      <c r="J172" s="25">
        <v>455</v>
      </c>
      <c r="K172" s="70">
        <v>0.2085455237732616</v>
      </c>
      <c r="L172" s="25">
        <v>203</v>
      </c>
      <c r="M172" s="30">
        <v>0.17321129407918931</v>
      </c>
      <c r="N172" s="31">
        <v>310</v>
      </c>
      <c r="O172" s="32">
        <v>6.0999999999999999E-2</v>
      </c>
      <c r="P172" s="31">
        <v>82</v>
      </c>
      <c r="Q172" s="33">
        <v>165</v>
      </c>
      <c r="R172" s="15">
        <v>303.45572354211663</v>
      </c>
      <c r="S172" s="16">
        <v>105</v>
      </c>
      <c r="T172" s="10">
        <v>0.25434910030649238</v>
      </c>
      <c r="U172" s="17">
        <v>56</v>
      </c>
      <c r="V172" s="18">
        <v>0.87796976241900648</v>
      </c>
      <c r="W172" s="19">
        <v>3</v>
      </c>
      <c r="X172" s="20">
        <v>0.47911313700000002</v>
      </c>
      <c r="Y172" s="9">
        <v>48</v>
      </c>
      <c r="Z172" s="21">
        <v>0.53050889099999998</v>
      </c>
      <c r="AA172" s="9">
        <v>110</v>
      </c>
      <c r="AB172" s="21">
        <v>0.27019610499999996</v>
      </c>
      <c r="AC172" s="22">
        <v>89</v>
      </c>
      <c r="AD172" s="21">
        <v>0.18499431099999999</v>
      </c>
      <c r="AE172" s="23">
        <v>190</v>
      </c>
      <c r="AF172" s="77">
        <v>1</v>
      </c>
      <c r="AG172" s="17">
        <f t="shared" si="7"/>
        <v>177.3</v>
      </c>
      <c r="AH172" s="23">
        <v>146</v>
      </c>
    </row>
    <row r="173" spans="1:34" x14ac:dyDescent="0.35">
      <c r="A173" s="29" t="s">
        <v>211</v>
      </c>
      <c r="B173" s="5" t="s">
        <v>33</v>
      </c>
      <c r="C173" s="6">
        <v>118.63598547107405</v>
      </c>
      <c r="D173" s="7">
        <v>171</v>
      </c>
      <c r="E173" s="8">
        <v>0.10168476866501326</v>
      </c>
      <c r="F173" s="9">
        <v>49</v>
      </c>
      <c r="G173" s="10">
        <v>0.162493304970588</v>
      </c>
      <c r="H173" s="5">
        <v>172</v>
      </c>
      <c r="I173" s="11">
        <v>29100</v>
      </c>
      <c r="J173" s="25">
        <v>363</v>
      </c>
      <c r="K173" s="70">
        <v>0.25992653080324762</v>
      </c>
      <c r="L173" s="25">
        <v>96</v>
      </c>
      <c r="M173" s="30">
        <v>0.17263198017914999</v>
      </c>
      <c r="N173" s="31">
        <v>313</v>
      </c>
      <c r="O173" s="32">
        <v>7.6999999999999999E-2</v>
      </c>
      <c r="P173" s="31">
        <v>28</v>
      </c>
      <c r="Q173" s="33">
        <v>58</v>
      </c>
      <c r="R173" s="15">
        <v>268.5284640171858</v>
      </c>
      <c r="S173" s="16">
        <v>165</v>
      </c>
      <c r="T173" s="10">
        <v>0.28712365715363064</v>
      </c>
      <c r="U173" s="17">
        <v>69</v>
      </c>
      <c r="V173" s="18">
        <v>0.84532760472610091</v>
      </c>
      <c r="W173" s="19">
        <v>31</v>
      </c>
      <c r="X173" s="20">
        <v>0.56794783500000001</v>
      </c>
      <c r="Y173" s="9">
        <v>26</v>
      </c>
      <c r="Z173" s="21">
        <v>0.49894913899999999</v>
      </c>
      <c r="AA173" s="9">
        <v>80</v>
      </c>
      <c r="AB173" s="21">
        <v>0.28320169900000003</v>
      </c>
      <c r="AC173" s="22">
        <v>75</v>
      </c>
      <c r="AD173" s="21">
        <v>0.19780535799999999</v>
      </c>
      <c r="AE173" s="23">
        <v>153</v>
      </c>
      <c r="AF173" s="77">
        <v>3</v>
      </c>
      <c r="AG173" s="17">
        <f t="shared" si="7"/>
        <v>151.5</v>
      </c>
      <c r="AH173" s="23">
        <v>118</v>
      </c>
    </row>
    <row r="174" spans="1:34" x14ac:dyDescent="0.35">
      <c r="A174" s="29" t="s">
        <v>212</v>
      </c>
      <c r="B174" s="5" t="s">
        <v>92</v>
      </c>
      <c r="C174" s="6">
        <v>118.44749884523677</v>
      </c>
      <c r="D174" s="7">
        <v>172</v>
      </c>
      <c r="E174" s="8">
        <v>0.12289207419898819</v>
      </c>
      <c r="F174" s="9">
        <v>189</v>
      </c>
      <c r="G174" s="10">
        <v>0.14051083944450701</v>
      </c>
      <c r="H174" s="5">
        <v>265</v>
      </c>
      <c r="I174" s="11">
        <v>28200</v>
      </c>
      <c r="J174" s="25">
        <v>317</v>
      </c>
      <c r="K174" s="70">
        <v>0.19589289624323561</v>
      </c>
      <c r="L174" s="25">
        <v>248</v>
      </c>
      <c r="M174" s="30">
        <v>0.1706678306416412</v>
      </c>
      <c r="N174" s="31">
        <v>318</v>
      </c>
      <c r="O174" s="32">
        <v>0.04</v>
      </c>
      <c r="P174" s="31">
        <v>214</v>
      </c>
      <c r="Q174" s="33">
        <v>234</v>
      </c>
      <c r="R174" s="15">
        <v>262.7906976744186</v>
      </c>
      <c r="S174" s="16">
        <v>174</v>
      </c>
      <c r="T174" s="10">
        <v>0.37184183128245074</v>
      </c>
      <c r="U174" s="17">
        <v>135</v>
      </c>
      <c r="V174" s="18">
        <v>0.82751937984496127</v>
      </c>
      <c r="W174" s="19">
        <v>61</v>
      </c>
      <c r="X174" s="20">
        <v>0.15850690600000095</v>
      </c>
      <c r="Y174" s="9">
        <v>208</v>
      </c>
      <c r="Z174" s="21">
        <v>0.66333938300000006</v>
      </c>
      <c r="AA174" s="9">
        <v>327</v>
      </c>
      <c r="AB174" s="21">
        <v>0.21776131900000001</v>
      </c>
      <c r="AC174" s="22">
        <v>163</v>
      </c>
      <c r="AD174" s="21">
        <v>0.10751949800000001</v>
      </c>
      <c r="AE174" s="23">
        <v>489</v>
      </c>
      <c r="AF174" s="77">
        <v>0</v>
      </c>
      <c r="AG174" s="17">
        <f t="shared" si="7"/>
        <v>240.4</v>
      </c>
      <c r="AH174" s="23">
        <v>224</v>
      </c>
    </row>
    <row r="175" spans="1:34" x14ac:dyDescent="0.35">
      <c r="A175" s="29" t="s">
        <v>213</v>
      </c>
      <c r="B175" s="5" t="s">
        <v>41</v>
      </c>
      <c r="C175" s="6">
        <v>118.44333673653233</v>
      </c>
      <c r="D175" s="7">
        <v>173</v>
      </c>
      <c r="E175" s="8">
        <v>0.13811986613933677</v>
      </c>
      <c r="F175" s="9">
        <v>372</v>
      </c>
      <c r="G175" s="10">
        <v>0.15844874957086399</v>
      </c>
      <c r="H175" s="5">
        <v>189</v>
      </c>
      <c r="I175" s="11">
        <v>24800</v>
      </c>
      <c r="J175" s="25">
        <v>59</v>
      </c>
      <c r="K175" s="70">
        <v>0.2564219903593874</v>
      </c>
      <c r="L175" s="25">
        <v>104</v>
      </c>
      <c r="M175" s="30">
        <v>0.2808568685899055</v>
      </c>
      <c r="N175" s="31">
        <v>77</v>
      </c>
      <c r="O175" s="32">
        <v>5.4000000000000006E-2</v>
      </c>
      <c r="P175" s="31">
        <v>117</v>
      </c>
      <c r="Q175" s="33">
        <v>89</v>
      </c>
      <c r="R175" s="15">
        <v>284.19540229885058</v>
      </c>
      <c r="S175" s="16">
        <v>128</v>
      </c>
      <c r="T175" s="10">
        <v>0.36102213339227895</v>
      </c>
      <c r="U175" s="17">
        <v>121</v>
      </c>
      <c r="V175" s="18">
        <v>0.69827586206896552</v>
      </c>
      <c r="W175" s="19">
        <v>565</v>
      </c>
      <c r="X175" s="20">
        <v>0.18873336200000002</v>
      </c>
      <c r="Y175" s="9">
        <v>180</v>
      </c>
      <c r="Z175" s="21">
        <v>0.63633055900000002</v>
      </c>
      <c r="AA175" s="9">
        <v>250</v>
      </c>
      <c r="AB175" s="21">
        <v>0.128257607</v>
      </c>
      <c r="AC175" s="22">
        <v>537</v>
      </c>
      <c r="AD175" s="21">
        <v>0.22959021199999999</v>
      </c>
      <c r="AE175" s="23">
        <v>88</v>
      </c>
      <c r="AF175" s="77">
        <v>0</v>
      </c>
      <c r="AG175" s="17">
        <f t="shared" si="7"/>
        <v>130.69999999999999</v>
      </c>
      <c r="AH175" s="23">
        <v>90</v>
      </c>
    </row>
    <row r="176" spans="1:34" x14ac:dyDescent="0.35">
      <c r="A176" s="29" t="s">
        <v>214</v>
      </c>
      <c r="B176" s="5" t="s">
        <v>38</v>
      </c>
      <c r="C176" s="6">
        <v>118.40476736190693</v>
      </c>
      <c r="D176" s="7">
        <v>174</v>
      </c>
      <c r="E176" s="8">
        <v>0.13675958188153309</v>
      </c>
      <c r="F176" s="9">
        <v>357</v>
      </c>
      <c r="G176" s="10">
        <v>0.146802742142259</v>
      </c>
      <c r="H176" s="5">
        <v>232</v>
      </c>
      <c r="I176" s="11">
        <v>25900</v>
      </c>
      <c r="J176" s="25">
        <v>164</v>
      </c>
      <c r="K176" s="70">
        <v>0.22799717811019771</v>
      </c>
      <c r="L176" s="25">
        <v>160</v>
      </c>
      <c r="M176" s="30">
        <v>0.24730974309258361</v>
      </c>
      <c r="N176" s="31">
        <v>109</v>
      </c>
      <c r="O176" s="32">
        <v>4.0999999999999995E-2</v>
      </c>
      <c r="P176" s="31">
        <v>205</v>
      </c>
      <c r="Q176" s="33">
        <v>170</v>
      </c>
      <c r="R176" s="15">
        <v>248.48484848484847</v>
      </c>
      <c r="S176" s="16">
        <v>196</v>
      </c>
      <c r="T176" s="10">
        <v>0.55424072641331401</v>
      </c>
      <c r="U176" s="17">
        <v>340</v>
      </c>
      <c r="V176" s="18">
        <v>0.76714513556618824</v>
      </c>
      <c r="W176" s="19">
        <v>369</v>
      </c>
      <c r="X176" s="20">
        <v>6.0327491000000011E-2</v>
      </c>
      <c r="Y176" s="9">
        <v>357</v>
      </c>
      <c r="Z176" s="21">
        <v>0.63279682300000006</v>
      </c>
      <c r="AA176" s="9">
        <v>244</v>
      </c>
      <c r="AB176" s="21">
        <v>0.182692308</v>
      </c>
      <c r="AC176" s="22">
        <v>274</v>
      </c>
      <c r="AD176" s="21">
        <v>0.17579431400000001</v>
      </c>
      <c r="AE176" s="23">
        <v>207</v>
      </c>
      <c r="AF176" s="77">
        <v>0</v>
      </c>
      <c r="AG176" s="17">
        <f t="shared" si="7"/>
        <v>199.4</v>
      </c>
      <c r="AH176" s="23">
        <v>174</v>
      </c>
    </row>
    <row r="177" spans="1:34" x14ac:dyDescent="0.35">
      <c r="A177" s="29" t="s">
        <v>215</v>
      </c>
      <c r="B177" s="5" t="s">
        <v>92</v>
      </c>
      <c r="C177" s="6">
        <v>118.06562288586065</v>
      </c>
      <c r="D177" s="7">
        <v>175</v>
      </c>
      <c r="E177" s="8">
        <v>0.11889900746955899</v>
      </c>
      <c r="F177" s="9">
        <v>152</v>
      </c>
      <c r="G177" s="10">
        <v>0.14551416629705199</v>
      </c>
      <c r="H177" s="5">
        <v>239</v>
      </c>
      <c r="I177" s="11">
        <v>32400</v>
      </c>
      <c r="J177" s="25">
        <v>471</v>
      </c>
      <c r="K177" s="70">
        <v>0.16436176205497971</v>
      </c>
      <c r="L177" s="25">
        <v>347</v>
      </c>
      <c r="M177" s="30">
        <v>0.13237896723954851</v>
      </c>
      <c r="N177" s="31">
        <v>423</v>
      </c>
      <c r="O177" s="32">
        <v>3.3000000000000002E-2</v>
      </c>
      <c r="P177" s="31">
        <v>307</v>
      </c>
      <c r="Q177" s="33">
        <v>320</v>
      </c>
      <c r="R177" s="15">
        <v>313.52601156069363</v>
      </c>
      <c r="S177" s="16">
        <v>88</v>
      </c>
      <c r="T177" s="10">
        <v>0.43844642087226715</v>
      </c>
      <c r="U177" s="17">
        <v>204</v>
      </c>
      <c r="V177" s="18">
        <v>0.8</v>
      </c>
      <c r="W177" s="19">
        <v>164</v>
      </c>
      <c r="X177" s="20">
        <v>0.26685716000000004</v>
      </c>
      <c r="Y177" s="9">
        <v>128</v>
      </c>
      <c r="Z177" s="21">
        <v>0.64693709499999996</v>
      </c>
      <c r="AA177" s="9">
        <v>279</v>
      </c>
      <c r="AB177" s="21">
        <v>0.18753674300000001</v>
      </c>
      <c r="AC177" s="22">
        <v>254</v>
      </c>
      <c r="AD177" s="21">
        <v>0.139729571</v>
      </c>
      <c r="AE177" s="23">
        <v>343</v>
      </c>
      <c r="AF177" s="77">
        <v>0</v>
      </c>
      <c r="AG177" s="17">
        <f t="shared" si="7"/>
        <v>285.3</v>
      </c>
      <c r="AH177" s="23">
        <v>282</v>
      </c>
    </row>
    <row r="178" spans="1:34" x14ac:dyDescent="0.35">
      <c r="A178" s="29" t="s">
        <v>216</v>
      </c>
      <c r="B178" s="5" t="s">
        <v>41</v>
      </c>
      <c r="C178" s="6">
        <v>117.59261743166026</v>
      </c>
      <c r="D178" s="7">
        <v>176</v>
      </c>
      <c r="E178" s="8">
        <v>0.15113493783506329</v>
      </c>
      <c r="F178" s="9">
        <v>482</v>
      </c>
      <c r="G178" s="10">
        <v>0.14171888330681801</v>
      </c>
      <c r="H178" s="5">
        <v>258</v>
      </c>
      <c r="I178" s="11">
        <v>25000</v>
      </c>
      <c r="J178" s="25">
        <v>82</v>
      </c>
      <c r="K178" s="70">
        <v>0.24935692706085449</v>
      </c>
      <c r="L178" s="25">
        <v>112</v>
      </c>
      <c r="M178" s="30">
        <v>0.2174967567262677</v>
      </c>
      <c r="N178" s="31">
        <v>184</v>
      </c>
      <c r="O178" s="32">
        <v>3.7999999999999999E-2</v>
      </c>
      <c r="P178" s="31">
        <v>239</v>
      </c>
      <c r="Q178" s="33">
        <v>124</v>
      </c>
      <c r="R178" s="15">
        <v>228.57142857142858</v>
      </c>
      <c r="S178" s="16">
        <v>231</v>
      </c>
      <c r="T178" s="10">
        <v>0.22336411744758089</v>
      </c>
      <c r="U178" s="17">
        <v>42</v>
      </c>
      <c r="V178" s="18">
        <v>0.77027027027027029</v>
      </c>
      <c r="W178" s="19">
        <v>347</v>
      </c>
      <c r="X178" s="20">
        <v>3.2421294000000045E-2</v>
      </c>
      <c r="Y178" s="9">
        <v>487</v>
      </c>
      <c r="Z178" s="21">
        <v>0.62637282500000002</v>
      </c>
      <c r="AA178" s="9">
        <v>229</v>
      </c>
      <c r="AB178" s="21">
        <v>0.14454757500000001</v>
      </c>
      <c r="AC178" s="22">
        <v>458</v>
      </c>
      <c r="AD178" s="21">
        <v>0.22055107400000001</v>
      </c>
      <c r="AE178" s="23">
        <v>110</v>
      </c>
      <c r="AF178" s="77">
        <v>1</v>
      </c>
      <c r="AG178" s="17">
        <f t="shared" si="7"/>
        <v>167.7</v>
      </c>
      <c r="AH178" s="23">
        <v>135</v>
      </c>
    </row>
    <row r="179" spans="1:34" x14ac:dyDescent="0.35">
      <c r="A179" s="29" t="s">
        <v>217</v>
      </c>
      <c r="B179" s="5" t="s">
        <v>35</v>
      </c>
      <c r="C179" s="6">
        <v>117.21491356749716</v>
      </c>
      <c r="D179" s="7">
        <v>177</v>
      </c>
      <c r="E179" s="8">
        <v>0.118442130556668</v>
      </c>
      <c r="F179" s="9">
        <v>149</v>
      </c>
      <c r="G179" s="10">
        <v>0.15520151556065101</v>
      </c>
      <c r="H179" s="5">
        <v>201</v>
      </c>
      <c r="I179" s="11">
        <v>25500</v>
      </c>
      <c r="J179" s="25">
        <v>131</v>
      </c>
      <c r="K179" s="70">
        <v>0.20802142116779909</v>
      </c>
      <c r="L179" s="25">
        <v>206</v>
      </c>
      <c r="M179" s="30">
        <v>0.24394916362956734</v>
      </c>
      <c r="N179" s="31">
        <v>114</v>
      </c>
      <c r="O179" s="32">
        <v>5.2000000000000005E-2</v>
      </c>
      <c r="P179" s="31">
        <v>123</v>
      </c>
      <c r="Q179" s="33">
        <v>179</v>
      </c>
      <c r="R179" s="15">
        <v>281.57894736842104</v>
      </c>
      <c r="S179" s="16">
        <v>133</v>
      </c>
      <c r="T179" s="10">
        <v>0.47545779259936549</v>
      </c>
      <c r="U179" s="17">
        <v>240</v>
      </c>
      <c r="V179" s="18">
        <v>0.81766917293233088</v>
      </c>
      <c r="W179" s="19">
        <v>92</v>
      </c>
      <c r="X179" s="20">
        <v>0.25034023900000002</v>
      </c>
      <c r="Y179" s="9">
        <v>135</v>
      </c>
      <c r="Z179" s="21">
        <v>0.63179755700000007</v>
      </c>
      <c r="AA179" s="9">
        <v>241</v>
      </c>
      <c r="AB179" s="21">
        <v>0.23716111000000001</v>
      </c>
      <c r="AC179" s="22">
        <v>132</v>
      </c>
      <c r="AD179" s="21">
        <v>0.122327818</v>
      </c>
      <c r="AE179" s="23">
        <v>417</v>
      </c>
      <c r="AF179" s="77">
        <v>0</v>
      </c>
      <c r="AG179" s="17">
        <f t="shared" si="7"/>
        <v>174.5</v>
      </c>
      <c r="AH179" s="23">
        <v>143</v>
      </c>
    </row>
    <row r="180" spans="1:34" x14ac:dyDescent="0.35">
      <c r="A180" s="29" t="s">
        <v>218</v>
      </c>
      <c r="B180" s="5" t="s">
        <v>38</v>
      </c>
      <c r="C180" s="6">
        <v>116.27150214881225</v>
      </c>
      <c r="D180" s="7">
        <v>178</v>
      </c>
      <c r="E180" s="8">
        <v>0.13674966222736923</v>
      </c>
      <c r="F180" s="9">
        <v>356</v>
      </c>
      <c r="G180" s="10">
        <v>0.14945485224507499</v>
      </c>
      <c r="H180" s="5">
        <v>224</v>
      </c>
      <c r="I180" s="11">
        <v>27300</v>
      </c>
      <c r="J180" s="25">
        <v>258</v>
      </c>
      <c r="K180" s="70">
        <v>0.18905395061378391</v>
      </c>
      <c r="L180" s="25">
        <v>266</v>
      </c>
      <c r="M180" s="30">
        <v>0.22288160326880047</v>
      </c>
      <c r="N180" s="31">
        <v>170</v>
      </c>
      <c r="O180" s="32">
        <v>3.1E-2</v>
      </c>
      <c r="P180" s="31">
        <v>330</v>
      </c>
      <c r="Q180" s="33">
        <v>267</v>
      </c>
      <c r="R180" s="15">
        <v>200.91603053435117</v>
      </c>
      <c r="S180" s="16">
        <v>298</v>
      </c>
      <c r="T180" s="10">
        <v>0.88876931884593291</v>
      </c>
      <c r="U180" s="17">
        <v>548</v>
      </c>
      <c r="V180" s="18">
        <v>0.75267175572519085</v>
      </c>
      <c r="W180" s="19">
        <v>440</v>
      </c>
      <c r="X180" s="20">
        <v>7.0973928000000019E-2</v>
      </c>
      <c r="Y180" s="9">
        <v>334</v>
      </c>
      <c r="Z180" s="21">
        <v>0.65207615299999999</v>
      </c>
      <c r="AA180" s="9">
        <v>291</v>
      </c>
      <c r="AB180" s="21">
        <v>0.201185172</v>
      </c>
      <c r="AC180" s="22">
        <v>195</v>
      </c>
      <c r="AD180" s="21">
        <v>0.13587458999999999</v>
      </c>
      <c r="AE180" s="23">
        <v>357</v>
      </c>
      <c r="AF180" s="77">
        <v>0</v>
      </c>
      <c r="AG180" s="17">
        <f t="shared" si="7"/>
        <v>283</v>
      </c>
      <c r="AH180" s="23">
        <v>275</v>
      </c>
    </row>
    <row r="181" spans="1:34" x14ac:dyDescent="0.35">
      <c r="A181" s="29" t="s">
        <v>219</v>
      </c>
      <c r="B181" s="5" t="s">
        <v>38</v>
      </c>
      <c r="C181" s="6">
        <v>116.12293144208039</v>
      </c>
      <c r="D181" s="7">
        <v>179</v>
      </c>
      <c r="E181" s="8">
        <v>0.1338558631921824</v>
      </c>
      <c r="F181" s="9">
        <v>324</v>
      </c>
      <c r="G181" s="10">
        <v>0.172607462178407</v>
      </c>
      <c r="H181" s="5">
        <v>124</v>
      </c>
      <c r="I181" s="11">
        <v>28200</v>
      </c>
      <c r="J181" s="25">
        <v>317</v>
      </c>
      <c r="K181" s="70">
        <v>0.2105432430851997</v>
      </c>
      <c r="L181" s="25">
        <v>198</v>
      </c>
      <c r="M181" s="30">
        <v>0.21285121404379145</v>
      </c>
      <c r="N181" s="31">
        <v>195</v>
      </c>
      <c r="O181" s="32">
        <v>4.2999999999999997E-2</v>
      </c>
      <c r="P181" s="31">
        <v>188</v>
      </c>
      <c r="Q181" s="33">
        <v>200</v>
      </c>
      <c r="R181" s="15">
        <v>226.18384401114204</v>
      </c>
      <c r="S181" s="16">
        <v>235</v>
      </c>
      <c r="T181" s="10">
        <v>0.54651973826615508</v>
      </c>
      <c r="U181" s="17">
        <v>329</v>
      </c>
      <c r="V181" s="18">
        <v>0.77298050139275765</v>
      </c>
      <c r="W181" s="19">
        <v>329</v>
      </c>
      <c r="X181" s="20">
        <v>0.11101718500000002</v>
      </c>
      <c r="Y181" s="9">
        <v>265</v>
      </c>
      <c r="Z181" s="21">
        <v>0.62780239800000004</v>
      </c>
      <c r="AA181" s="9">
        <v>231</v>
      </c>
      <c r="AB181" s="21">
        <v>0.167057699</v>
      </c>
      <c r="AC181" s="22">
        <v>339</v>
      </c>
      <c r="AD181" s="21">
        <v>0.19668926</v>
      </c>
      <c r="AE181" s="23">
        <v>158</v>
      </c>
      <c r="AF181" s="77">
        <v>0</v>
      </c>
      <c r="AG181" s="17">
        <f t="shared" si="7"/>
        <v>219.6</v>
      </c>
      <c r="AH181" s="23">
        <v>200</v>
      </c>
    </row>
    <row r="182" spans="1:34" x14ac:dyDescent="0.35">
      <c r="A182" s="29" t="s">
        <v>220</v>
      </c>
      <c r="B182" s="5" t="s">
        <v>61</v>
      </c>
      <c r="C182" s="6">
        <v>115.52838838603503</v>
      </c>
      <c r="D182" s="7">
        <v>180</v>
      </c>
      <c r="E182" s="8">
        <v>0.1399063899063899</v>
      </c>
      <c r="F182" s="9">
        <v>392</v>
      </c>
      <c r="G182" s="10">
        <v>0.124561042746536</v>
      </c>
      <c r="H182" s="5">
        <v>340</v>
      </c>
      <c r="I182" s="11">
        <v>25800</v>
      </c>
      <c r="J182" s="25">
        <v>154</v>
      </c>
      <c r="K182" s="70">
        <v>0.20715616268239681</v>
      </c>
      <c r="L182" s="25">
        <v>210</v>
      </c>
      <c r="M182" s="30">
        <v>0.28117489986648864</v>
      </c>
      <c r="N182" s="31">
        <v>76</v>
      </c>
      <c r="O182" s="32">
        <v>3.5000000000000003E-2</v>
      </c>
      <c r="P182" s="31">
        <v>275</v>
      </c>
      <c r="Q182" s="33">
        <v>222</v>
      </c>
      <c r="R182" s="15">
        <v>211.14369501466277</v>
      </c>
      <c r="S182" s="16">
        <v>278</v>
      </c>
      <c r="T182" s="10">
        <v>0.52549956458933655</v>
      </c>
      <c r="U182" s="17">
        <v>300</v>
      </c>
      <c r="V182" s="18">
        <v>0.74633431085043989</v>
      </c>
      <c r="W182" s="19">
        <v>475</v>
      </c>
      <c r="X182" s="20">
        <v>3.7263409000000025E-2</v>
      </c>
      <c r="Y182" s="9">
        <v>464</v>
      </c>
      <c r="Z182" s="21">
        <v>0.67046176099999999</v>
      </c>
      <c r="AA182" s="9">
        <v>346</v>
      </c>
      <c r="AB182" s="21">
        <v>0.165918595</v>
      </c>
      <c r="AC182" s="22">
        <v>346</v>
      </c>
      <c r="AD182" s="21">
        <v>0.15783942400000001</v>
      </c>
      <c r="AE182" s="23">
        <v>253</v>
      </c>
      <c r="AF182" s="77">
        <v>0</v>
      </c>
      <c r="AG182" s="17">
        <f t="shared" si="7"/>
        <v>238.1</v>
      </c>
      <c r="AH182" s="23">
        <v>220</v>
      </c>
    </row>
    <row r="183" spans="1:34" x14ac:dyDescent="0.35">
      <c r="A183" s="29" t="s">
        <v>221</v>
      </c>
      <c r="B183" s="5" t="s">
        <v>33</v>
      </c>
      <c r="C183" s="6">
        <v>114.92245878862978</v>
      </c>
      <c r="D183" s="7">
        <v>181</v>
      </c>
      <c r="E183" s="8">
        <v>9.5899362849207651E-2</v>
      </c>
      <c r="F183" s="9">
        <v>30</v>
      </c>
      <c r="G183" s="10">
        <v>0.25739169775201798</v>
      </c>
      <c r="H183" s="5">
        <v>1</v>
      </c>
      <c r="I183" s="11">
        <v>33400</v>
      </c>
      <c r="J183" s="25">
        <v>496</v>
      </c>
      <c r="K183" s="70">
        <v>0.27396313591533311</v>
      </c>
      <c r="L183" s="25">
        <v>72</v>
      </c>
      <c r="M183" s="30">
        <v>0.31461200835215408</v>
      </c>
      <c r="N183" s="31">
        <v>55</v>
      </c>
      <c r="O183" s="32">
        <v>7.9000000000000001E-2</v>
      </c>
      <c r="P183" s="31">
        <v>23</v>
      </c>
      <c r="Q183" s="33">
        <v>14</v>
      </c>
      <c r="R183" s="15">
        <v>375.12755102040813</v>
      </c>
      <c r="S183" s="16">
        <v>31</v>
      </c>
      <c r="T183" s="10">
        <v>1.1404555862219716</v>
      </c>
      <c r="U183" s="17">
        <v>567</v>
      </c>
      <c r="V183" s="18">
        <v>0.75127551020408168</v>
      </c>
      <c r="W183" s="19">
        <v>452</v>
      </c>
      <c r="X183" s="20">
        <v>0.64272337000000002</v>
      </c>
      <c r="Y183" s="9">
        <v>15</v>
      </c>
      <c r="Z183" s="21">
        <v>0.20144726600000001</v>
      </c>
      <c r="AA183" s="9">
        <v>1</v>
      </c>
      <c r="AB183" s="21">
        <v>0.36285639999999997</v>
      </c>
      <c r="AC183" s="22">
        <v>25</v>
      </c>
      <c r="AD183" s="21">
        <v>0.407920964</v>
      </c>
      <c r="AE183" s="23">
        <v>6</v>
      </c>
      <c r="AF183" s="77">
        <v>9</v>
      </c>
      <c r="AG183" s="17">
        <f t="shared" si="7"/>
        <v>144.1</v>
      </c>
      <c r="AH183" s="23">
        <v>109</v>
      </c>
    </row>
    <row r="184" spans="1:34" x14ac:dyDescent="0.35">
      <c r="A184" s="29" t="s">
        <v>222</v>
      </c>
      <c r="B184" s="5" t="s">
        <v>92</v>
      </c>
      <c r="C184" s="6">
        <v>114.76438476501222</v>
      </c>
      <c r="D184" s="7">
        <v>182</v>
      </c>
      <c r="E184" s="8">
        <v>0.10825587752870421</v>
      </c>
      <c r="F184" s="9">
        <v>80</v>
      </c>
      <c r="G184" s="10">
        <v>0.13367970222728501</v>
      </c>
      <c r="H184" s="5">
        <v>298</v>
      </c>
      <c r="I184" s="11">
        <v>26700</v>
      </c>
      <c r="J184" s="25">
        <v>215</v>
      </c>
      <c r="K184" s="70">
        <v>0.217784147557328</v>
      </c>
      <c r="L184" s="25">
        <v>183</v>
      </c>
      <c r="M184" s="30">
        <v>0.17319760145028587</v>
      </c>
      <c r="N184" s="31">
        <v>311</v>
      </c>
      <c r="O184" s="32">
        <v>4.9000000000000002E-2</v>
      </c>
      <c r="P184" s="31">
        <v>141</v>
      </c>
      <c r="Q184" s="33">
        <v>146</v>
      </c>
      <c r="R184" s="15">
        <v>175.37437603993345</v>
      </c>
      <c r="S184" s="16">
        <v>360</v>
      </c>
      <c r="T184" s="10">
        <v>0.69459188824593254</v>
      </c>
      <c r="U184" s="17">
        <v>467</v>
      </c>
      <c r="V184" s="18">
        <v>0.82529118136439272</v>
      </c>
      <c r="W184" s="19">
        <v>66</v>
      </c>
      <c r="X184" s="20">
        <v>0.13335404100000003</v>
      </c>
      <c r="Y184" s="9">
        <v>240</v>
      </c>
      <c r="Z184" s="21">
        <v>0.52027695399999996</v>
      </c>
      <c r="AA184" s="9">
        <v>98</v>
      </c>
      <c r="AB184" s="21">
        <v>0.25227376899999998</v>
      </c>
      <c r="AC184" s="22">
        <v>103</v>
      </c>
      <c r="AD184" s="21">
        <v>0.215000844</v>
      </c>
      <c r="AE184" s="23">
        <v>120</v>
      </c>
      <c r="AF184" s="77">
        <v>0</v>
      </c>
      <c r="AG184" s="17">
        <f t="shared" si="7"/>
        <v>240.1</v>
      </c>
      <c r="AH184" s="23">
        <v>223</v>
      </c>
    </row>
    <row r="185" spans="1:34" x14ac:dyDescent="0.35">
      <c r="A185" s="29" t="s">
        <v>223</v>
      </c>
      <c r="B185" s="5" t="s">
        <v>33</v>
      </c>
      <c r="C185" s="6">
        <v>114.75487300649735</v>
      </c>
      <c r="D185" s="7">
        <v>183</v>
      </c>
      <c r="E185" s="8">
        <v>0.12291537986411365</v>
      </c>
      <c r="F185" s="9">
        <v>190</v>
      </c>
      <c r="G185" s="10">
        <v>0.12194397855276599</v>
      </c>
      <c r="H185" s="5">
        <v>354</v>
      </c>
      <c r="I185" s="11">
        <v>31400</v>
      </c>
      <c r="J185" s="25">
        <v>452</v>
      </c>
      <c r="K185" s="70">
        <v>0.18267597659935839</v>
      </c>
      <c r="L185" s="25">
        <v>286</v>
      </c>
      <c r="M185" s="30">
        <v>0.13321094344691711</v>
      </c>
      <c r="N185" s="31">
        <v>421</v>
      </c>
      <c r="O185" s="32">
        <v>4.9000000000000002E-2</v>
      </c>
      <c r="P185" s="31">
        <v>141</v>
      </c>
      <c r="Q185" s="33">
        <v>278</v>
      </c>
      <c r="R185" s="15">
        <v>288.02816901408454</v>
      </c>
      <c r="S185" s="16">
        <v>126</v>
      </c>
      <c r="T185" s="10">
        <v>0.47856316947340005</v>
      </c>
      <c r="U185" s="17">
        <v>243</v>
      </c>
      <c r="V185" s="18">
        <v>0.82746478873239437</v>
      </c>
      <c r="W185" s="19">
        <v>62</v>
      </c>
      <c r="X185" s="20">
        <v>0.27569129300000095</v>
      </c>
      <c r="Y185" s="9">
        <v>121</v>
      </c>
      <c r="Z185" s="21">
        <v>0.67982980400000004</v>
      </c>
      <c r="AA185" s="9">
        <v>369</v>
      </c>
      <c r="AB185" s="21">
        <v>0.19046708399999998</v>
      </c>
      <c r="AC185" s="22">
        <v>246</v>
      </c>
      <c r="AD185" s="21">
        <v>0.117010087</v>
      </c>
      <c r="AE185" s="23">
        <v>443</v>
      </c>
      <c r="AF185" s="77">
        <v>0</v>
      </c>
      <c r="AG185" s="17">
        <f t="shared" si="7"/>
        <v>285.3</v>
      </c>
      <c r="AH185" s="23">
        <v>282</v>
      </c>
    </row>
    <row r="186" spans="1:34" x14ac:dyDescent="0.35">
      <c r="A186" s="29" t="s">
        <v>224</v>
      </c>
      <c r="B186" s="5" t="s">
        <v>51</v>
      </c>
      <c r="C186" s="6">
        <v>114.6436330050863</v>
      </c>
      <c r="D186" s="7">
        <v>184</v>
      </c>
      <c r="E186" s="8">
        <v>0.14092817428798365</v>
      </c>
      <c r="F186" s="9">
        <v>403</v>
      </c>
      <c r="G186" s="10">
        <v>0.119668377907568</v>
      </c>
      <c r="H186" s="5">
        <v>368</v>
      </c>
      <c r="I186" s="11">
        <v>26000</v>
      </c>
      <c r="J186" s="25">
        <v>169</v>
      </c>
      <c r="K186" s="70">
        <v>0.25417249417249421</v>
      </c>
      <c r="L186" s="25">
        <v>105</v>
      </c>
      <c r="M186" s="30">
        <v>0.20940224946290914</v>
      </c>
      <c r="N186" s="31">
        <v>204</v>
      </c>
      <c r="O186" s="32">
        <v>4.0999999999999995E-2</v>
      </c>
      <c r="P186" s="31">
        <v>205</v>
      </c>
      <c r="Q186" s="33">
        <v>148</v>
      </c>
      <c r="R186" s="15">
        <v>153.1062124248497</v>
      </c>
      <c r="S186" s="16">
        <v>419</v>
      </c>
      <c r="T186" s="10">
        <v>0.426928806395515</v>
      </c>
      <c r="U186" s="17">
        <v>187</v>
      </c>
      <c r="V186" s="18">
        <v>0.75350701402805609</v>
      </c>
      <c r="W186" s="19">
        <v>435</v>
      </c>
      <c r="X186" s="20">
        <v>3.0237833000000047E-2</v>
      </c>
      <c r="Y186" s="9">
        <v>510</v>
      </c>
      <c r="Z186" s="21">
        <v>0.653276313</v>
      </c>
      <c r="AA186" s="9">
        <v>298</v>
      </c>
      <c r="AB186" s="21">
        <v>0.19889231599999999</v>
      </c>
      <c r="AC186" s="22">
        <v>203</v>
      </c>
      <c r="AD186" s="21">
        <v>0.14318096799999999</v>
      </c>
      <c r="AE186" s="23">
        <v>317</v>
      </c>
      <c r="AF186" s="77">
        <v>0</v>
      </c>
      <c r="AG186" s="17">
        <f t="shared" si="7"/>
        <v>228.7</v>
      </c>
      <c r="AH186" s="23">
        <v>210</v>
      </c>
    </row>
    <row r="187" spans="1:34" x14ac:dyDescent="0.35">
      <c r="A187" s="29" t="s">
        <v>225</v>
      </c>
      <c r="B187" s="5" t="s">
        <v>38</v>
      </c>
      <c r="C187" s="6">
        <v>114.50648861127564</v>
      </c>
      <c r="D187" s="7">
        <v>185</v>
      </c>
      <c r="E187" s="8">
        <v>0.12167881495415001</v>
      </c>
      <c r="F187" s="9">
        <v>177</v>
      </c>
      <c r="G187" s="10">
        <v>0.16316005993805899</v>
      </c>
      <c r="H187" s="5">
        <v>168</v>
      </c>
      <c r="I187" s="11">
        <v>28800</v>
      </c>
      <c r="J187" s="25">
        <v>348</v>
      </c>
      <c r="K187" s="70">
        <v>0.22883279092268449</v>
      </c>
      <c r="L187" s="25">
        <v>154</v>
      </c>
      <c r="M187" s="30">
        <v>0.21735278483255566</v>
      </c>
      <c r="N187" s="31">
        <v>185</v>
      </c>
      <c r="O187" s="32">
        <v>0.04</v>
      </c>
      <c r="P187" s="31">
        <v>214</v>
      </c>
      <c r="Q187" s="33">
        <v>168</v>
      </c>
      <c r="R187" s="15">
        <v>159.6694214876033</v>
      </c>
      <c r="S187" s="16">
        <v>401</v>
      </c>
      <c r="T187" s="10">
        <v>0.47869319552096701</v>
      </c>
      <c r="U187" s="17">
        <v>244</v>
      </c>
      <c r="V187" s="18">
        <v>0.72561983471074376</v>
      </c>
      <c r="W187" s="19">
        <v>534</v>
      </c>
      <c r="X187" s="20">
        <v>3.4883937000000032E-2</v>
      </c>
      <c r="Y187" s="9">
        <v>473</v>
      </c>
      <c r="Z187" s="21">
        <v>0.63859726399999994</v>
      </c>
      <c r="AA187" s="9">
        <v>259</v>
      </c>
      <c r="AB187" s="21">
        <v>0.13310329599999998</v>
      </c>
      <c r="AC187" s="22">
        <v>512</v>
      </c>
      <c r="AD187" s="21">
        <v>0.21643051199999999</v>
      </c>
      <c r="AE187" s="23">
        <v>117</v>
      </c>
      <c r="AF187" s="77">
        <v>0</v>
      </c>
      <c r="AG187" s="17">
        <f t="shared" si="7"/>
        <v>232.6</v>
      </c>
      <c r="AH187" s="23">
        <v>214</v>
      </c>
    </row>
    <row r="188" spans="1:34" x14ac:dyDescent="0.35">
      <c r="A188" s="29" t="s">
        <v>226</v>
      </c>
      <c r="B188" s="5" t="s">
        <v>38</v>
      </c>
      <c r="C188" s="6">
        <v>114.4535871429141</v>
      </c>
      <c r="D188" s="7">
        <v>186</v>
      </c>
      <c r="E188" s="8">
        <v>0.12520325203252033</v>
      </c>
      <c r="F188" s="9">
        <v>220</v>
      </c>
      <c r="G188" s="10">
        <v>0.15337075867962799</v>
      </c>
      <c r="H188" s="5">
        <v>211</v>
      </c>
      <c r="I188" s="11">
        <v>29700</v>
      </c>
      <c r="J188" s="25">
        <v>387</v>
      </c>
      <c r="K188" s="70">
        <v>0.2252433586090819</v>
      </c>
      <c r="L188" s="25">
        <v>167</v>
      </c>
      <c r="M188" s="30">
        <v>0.22473219736915137</v>
      </c>
      <c r="N188" s="31">
        <v>164</v>
      </c>
      <c r="O188" s="32">
        <v>3.9E-2</v>
      </c>
      <c r="P188" s="31">
        <v>228</v>
      </c>
      <c r="Q188" s="33">
        <v>151</v>
      </c>
      <c r="R188" s="15">
        <v>370.51039697542535</v>
      </c>
      <c r="S188" s="16">
        <v>35</v>
      </c>
      <c r="T188" s="10">
        <v>0.63050356046781442</v>
      </c>
      <c r="U188" s="17">
        <v>408</v>
      </c>
      <c r="V188" s="18">
        <v>0.78071833648393196</v>
      </c>
      <c r="W188" s="19">
        <v>284</v>
      </c>
      <c r="X188" s="20">
        <v>8.8925012999999997E-2</v>
      </c>
      <c r="Y188" s="9">
        <v>299</v>
      </c>
      <c r="Z188" s="21">
        <v>0.62421129899999994</v>
      </c>
      <c r="AA188" s="9">
        <v>223</v>
      </c>
      <c r="AB188" s="21">
        <v>0.13807776899999999</v>
      </c>
      <c r="AC188" s="22">
        <v>487</v>
      </c>
      <c r="AD188" s="21">
        <v>0.227415016</v>
      </c>
      <c r="AE188" s="23">
        <v>93</v>
      </c>
      <c r="AF188" s="77">
        <v>1</v>
      </c>
      <c r="AG188" s="17">
        <f t="shared" si="7"/>
        <v>216</v>
      </c>
      <c r="AH188" s="23">
        <v>195</v>
      </c>
    </row>
    <row r="189" spans="1:34" x14ac:dyDescent="0.35">
      <c r="A189" s="29" t="s">
        <v>227</v>
      </c>
      <c r="B189" s="5" t="s">
        <v>61</v>
      </c>
      <c r="C189" s="6">
        <v>113.8566745391096</v>
      </c>
      <c r="D189" s="7">
        <v>187</v>
      </c>
      <c r="E189" s="8">
        <v>0.11805985552115583</v>
      </c>
      <c r="F189" s="9">
        <v>146</v>
      </c>
      <c r="G189" s="10">
        <v>0.151340376728649</v>
      </c>
      <c r="H189" s="5">
        <v>217</v>
      </c>
      <c r="I189" s="11">
        <v>27800</v>
      </c>
      <c r="J189" s="25">
        <v>292</v>
      </c>
      <c r="K189" s="70">
        <v>0.15608413325804629</v>
      </c>
      <c r="L189" s="25">
        <v>368</v>
      </c>
      <c r="M189" s="30">
        <v>0.18781900064336265</v>
      </c>
      <c r="N189" s="31">
        <v>264</v>
      </c>
      <c r="O189" s="32">
        <v>3.2000000000000001E-2</v>
      </c>
      <c r="P189" s="31">
        <v>318</v>
      </c>
      <c r="Q189" s="33">
        <v>329</v>
      </c>
      <c r="R189" s="15">
        <v>169.87654320987653</v>
      </c>
      <c r="S189" s="16">
        <v>378</v>
      </c>
      <c r="T189" s="10">
        <v>0.62384098583803627</v>
      </c>
      <c r="U189" s="17">
        <v>403</v>
      </c>
      <c r="V189" s="18">
        <v>0.81975308641975309</v>
      </c>
      <c r="W189" s="19">
        <v>85</v>
      </c>
      <c r="X189" s="20">
        <v>0.18444179000000005</v>
      </c>
      <c r="Y189" s="9">
        <v>185</v>
      </c>
      <c r="Z189" s="21">
        <v>0.66453134800000002</v>
      </c>
      <c r="AA189" s="9">
        <v>330</v>
      </c>
      <c r="AB189" s="21">
        <v>0.19363567000000001</v>
      </c>
      <c r="AC189" s="22">
        <v>236</v>
      </c>
      <c r="AD189" s="21">
        <v>0.124580838</v>
      </c>
      <c r="AE189" s="23">
        <v>411</v>
      </c>
      <c r="AF189" s="77">
        <v>0</v>
      </c>
      <c r="AG189" s="17">
        <f t="shared" si="7"/>
        <v>308.60000000000002</v>
      </c>
      <c r="AH189" s="23">
        <v>320</v>
      </c>
    </row>
    <row r="190" spans="1:34" x14ac:dyDescent="0.35">
      <c r="A190" s="29" t="s">
        <v>228</v>
      </c>
      <c r="B190" s="5" t="s">
        <v>35</v>
      </c>
      <c r="C190" s="6">
        <v>113.63810888985589</v>
      </c>
      <c r="D190" s="7">
        <v>188</v>
      </c>
      <c r="E190" s="8">
        <v>0.12118481811014754</v>
      </c>
      <c r="F190" s="9">
        <v>171</v>
      </c>
      <c r="G190" s="10">
        <v>0.14353360309941199</v>
      </c>
      <c r="H190" s="5">
        <v>250</v>
      </c>
      <c r="I190" s="11">
        <v>25800</v>
      </c>
      <c r="J190" s="25">
        <v>154</v>
      </c>
      <c r="K190" s="70">
        <v>0.27203623095634361</v>
      </c>
      <c r="L190" s="25">
        <v>75</v>
      </c>
      <c r="M190" s="30">
        <v>0.3319439181508147</v>
      </c>
      <c r="N190" s="31">
        <v>44</v>
      </c>
      <c r="O190" s="32">
        <v>6.3E-2</v>
      </c>
      <c r="P190" s="31">
        <v>76</v>
      </c>
      <c r="Q190" s="33">
        <v>77</v>
      </c>
      <c r="R190" s="15">
        <v>250.390625</v>
      </c>
      <c r="S190" s="16">
        <v>191</v>
      </c>
      <c r="T190" s="10">
        <v>0.50415412851555552</v>
      </c>
      <c r="U190" s="17">
        <v>268</v>
      </c>
      <c r="V190" s="18">
        <v>0.75390625</v>
      </c>
      <c r="W190" s="19">
        <v>431</v>
      </c>
      <c r="X190" s="20">
        <v>0.19778748700000004</v>
      </c>
      <c r="Y190" s="9">
        <v>173</v>
      </c>
      <c r="Z190" s="21">
        <v>0.59456537400000009</v>
      </c>
      <c r="AA190" s="9">
        <v>179</v>
      </c>
      <c r="AB190" s="21">
        <v>0.14242468</v>
      </c>
      <c r="AC190" s="22">
        <v>468</v>
      </c>
      <c r="AD190" s="21">
        <v>0.25255874299999997</v>
      </c>
      <c r="AE190" s="23">
        <v>61</v>
      </c>
      <c r="AF190" s="77">
        <v>1</v>
      </c>
      <c r="AG190" s="17">
        <f t="shared" si="7"/>
        <v>150.19999999999999</v>
      </c>
      <c r="AH190" s="23">
        <v>114</v>
      </c>
    </row>
    <row r="191" spans="1:34" x14ac:dyDescent="0.35">
      <c r="A191" s="29" t="s">
        <v>229</v>
      </c>
      <c r="B191" s="5" t="s">
        <v>38</v>
      </c>
      <c r="C191" s="6">
        <v>113.05015099757414</v>
      </c>
      <c r="D191" s="7">
        <v>189</v>
      </c>
      <c r="E191" s="8">
        <v>0.14473396102474273</v>
      </c>
      <c r="F191" s="9">
        <v>429</v>
      </c>
      <c r="G191" s="10">
        <v>0.158958566442848</v>
      </c>
      <c r="H191" s="5">
        <v>188</v>
      </c>
      <c r="I191" s="11">
        <v>27500</v>
      </c>
      <c r="J191" s="25">
        <v>272</v>
      </c>
      <c r="K191" s="70">
        <v>0.23153819397184039</v>
      </c>
      <c r="L191" s="25">
        <v>148</v>
      </c>
      <c r="M191" s="30">
        <v>0.28535897861051235</v>
      </c>
      <c r="N191" s="31">
        <v>69</v>
      </c>
      <c r="O191" s="32">
        <v>4.2999999999999997E-2</v>
      </c>
      <c r="P191" s="31">
        <v>188</v>
      </c>
      <c r="Q191" s="33">
        <v>158</v>
      </c>
      <c r="R191" s="15">
        <v>223.12775330396477</v>
      </c>
      <c r="S191" s="16">
        <v>245</v>
      </c>
      <c r="T191" s="10">
        <v>0.42131954918953518</v>
      </c>
      <c r="U191" s="17">
        <v>181</v>
      </c>
      <c r="V191" s="18">
        <v>0.81167400881057272</v>
      </c>
      <c r="W191" s="19">
        <v>114</v>
      </c>
      <c r="X191" s="20">
        <v>0.17064044199999995</v>
      </c>
      <c r="Y191" s="9">
        <v>197</v>
      </c>
      <c r="Z191" s="21">
        <v>0.63790079300000002</v>
      </c>
      <c r="AA191" s="9">
        <v>255</v>
      </c>
      <c r="AB191" s="21">
        <v>0.20075305700000001</v>
      </c>
      <c r="AC191" s="22">
        <v>197</v>
      </c>
      <c r="AD191" s="21">
        <v>0.156411516</v>
      </c>
      <c r="AE191" s="23">
        <v>262</v>
      </c>
      <c r="AF191" s="77">
        <v>0</v>
      </c>
      <c r="AG191" s="17">
        <f t="shared" si="7"/>
        <v>189.3</v>
      </c>
      <c r="AH191" s="23">
        <v>161</v>
      </c>
    </row>
    <row r="192" spans="1:34" x14ac:dyDescent="0.35">
      <c r="A192" s="29" t="s">
        <v>230</v>
      </c>
      <c r="B192" s="5" t="s">
        <v>85</v>
      </c>
      <c r="C192" s="6">
        <v>112.4775534635686</v>
      </c>
      <c r="D192" s="7">
        <v>190</v>
      </c>
      <c r="E192" s="8">
        <v>0.13703434929850025</v>
      </c>
      <c r="F192" s="9">
        <v>360</v>
      </c>
      <c r="G192" s="10">
        <v>0.156660091292569</v>
      </c>
      <c r="H192" s="5">
        <v>194</v>
      </c>
      <c r="I192" s="11">
        <v>26100</v>
      </c>
      <c r="J192" s="25">
        <v>180</v>
      </c>
      <c r="K192" s="70">
        <v>0.25716516708371051</v>
      </c>
      <c r="L192" s="25">
        <v>100</v>
      </c>
      <c r="M192" s="30">
        <v>0.22501755207114441</v>
      </c>
      <c r="N192" s="31">
        <v>161</v>
      </c>
      <c r="O192" s="32">
        <v>3.9E-2</v>
      </c>
      <c r="P192" s="31">
        <v>228</v>
      </c>
      <c r="Q192" s="33" t="s">
        <v>86</v>
      </c>
      <c r="R192" s="15">
        <v>181.12449799196787</v>
      </c>
      <c r="S192" s="16">
        <v>345</v>
      </c>
      <c r="T192" s="10">
        <v>0.37692495719773711</v>
      </c>
      <c r="U192" s="17">
        <v>138</v>
      </c>
      <c r="V192" s="18">
        <v>0.72489959839357432</v>
      </c>
      <c r="W192" s="19">
        <v>536</v>
      </c>
      <c r="X192" s="20">
        <v>2.9043253999999963E-2</v>
      </c>
      <c r="Y192" s="9">
        <v>514</v>
      </c>
      <c r="Z192" s="21">
        <v>0.64399493099999994</v>
      </c>
      <c r="AA192" s="9">
        <v>274</v>
      </c>
      <c r="AB192" s="21">
        <v>0.111701995</v>
      </c>
      <c r="AC192" s="22">
        <v>566</v>
      </c>
      <c r="AD192" s="21">
        <v>0.237941403</v>
      </c>
      <c r="AE192" s="23">
        <v>76</v>
      </c>
      <c r="AF192" s="77">
        <v>0</v>
      </c>
      <c r="AG192" s="17">
        <f>(D192+H192+L192+J192+N192+P192+S192+U192+AA192)/9</f>
        <v>201.11111111111111</v>
      </c>
      <c r="AH192" s="23">
        <v>177</v>
      </c>
    </row>
    <row r="193" spans="1:34" x14ac:dyDescent="0.35">
      <c r="A193" s="29" t="s">
        <v>231</v>
      </c>
      <c r="B193" s="5" t="s">
        <v>41</v>
      </c>
      <c r="C193" s="6">
        <v>112.40889775182204</v>
      </c>
      <c r="D193" s="7">
        <v>191</v>
      </c>
      <c r="E193" s="8">
        <v>0.15216473072861669</v>
      </c>
      <c r="F193" s="9">
        <v>490</v>
      </c>
      <c r="G193" s="10">
        <v>0.15617375223233401</v>
      </c>
      <c r="H193" s="5">
        <v>197</v>
      </c>
      <c r="I193" s="11">
        <v>27100</v>
      </c>
      <c r="J193" s="25">
        <v>243</v>
      </c>
      <c r="K193" s="70">
        <v>0.21706212695892499</v>
      </c>
      <c r="L193" s="25">
        <v>186</v>
      </c>
      <c r="M193" s="30">
        <v>0.20385701762929775</v>
      </c>
      <c r="N193" s="31">
        <v>224</v>
      </c>
      <c r="O193" s="32">
        <v>4.4999999999999998E-2</v>
      </c>
      <c r="P193" s="31">
        <v>171</v>
      </c>
      <c r="Q193" s="33">
        <v>178</v>
      </c>
      <c r="R193" s="15">
        <v>395.71209800918837</v>
      </c>
      <c r="S193" s="16">
        <v>23</v>
      </c>
      <c r="T193" s="10">
        <v>0.53886875145921098</v>
      </c>
      <c r="U193" s="17">
        <v>316</v>
      </c>
      <c r="V193" s="18">
        <v>0.75344563552833077</v>
      </c>
      <c r="W193" s="19">
        <v>436</v>
      </c>
      <c r="X193" s="20" t="s">
        <v>232</v>
      </c>
      <c r="Y193" s="9">
        <v>234</v>
      </c>
      <c r="Z193" s="21">
        <v>0.59675422300000003</v>
      </c>
      <c r="AA193" s="9">
        <v>183</v>
      </c>
      <c r="AB193" s="21">
        <v>0.16399133299999999</v>
      </c>
      <c r="AC193" s="22">
        <v>358</v>
      </c>
      <c r="AD193" s="21">
        <v>0.23142743399999999</v>
      </c>
      <c r="AE193" s="23">
        <v>82</v>
      </c>
      <c r="AF193" s="77">
        <v>1</v>
      </c>
      <c r="AG193" s="17">
        <f>(D193+H193+L193+J193+N193+P193+Q193+S193+U193+AA193)/10</f>
        <v>191.2</v>
      </c>
      <c r="AH193" s="23">
        <v>163</v>
      </c>
    </row>
    <row r="194" spans="1:34" x14ac:dyDescent="0.35">
      <c r="A194" s="29" t="s">
        <v>233</v>
      </c>
      <c r="B194" s="5" t="s">
        <v>33</v>
      </c>
      <c r="C194" s="6">
        <v>112.15382094280875</v>
      </c>
      <c r="D194" s="7">
        <v>192</v>
      </c>
      <c r="E194" s="8">
        <v>0.11348139489577246</v>
      </c>
      <c r="F194" s="9">
        <v>102</v>
      </c>
      <c r="G194" s="10">
        <v>0.16992246811970299</v>
      </c>
      <c r="H194" s="5">
        <v>142</v>
      </c>
      <c r="I194" s="11">
        <v>30600</v>
      </c>
      <c r="J194" s="25">
        <v>420</v>
      </c>
      <c r="K194" s="70">
        <v>0.19541717417783189</v>
      </c>
      <c r="L194" s="25">
        <v>250</v>
      </c>
      <c r="M194" s="30">
        <v>0.1437123390177622</v>
      </c>
      <c r="N194" s="31">
        <v>380</v>
      </c>
      <c r="O194" s="32">
        <v>5.7000000000000002E-2</v>
      </c>
      <c r="P194" s="31">
        <v>104</v>
      </c>
      <c r="Q194" s="33">
        <v>189</v>
      </c>
      <c r="R194" s="15">
        <v>383.49097162510748</v>
      </c>
      <c r="S194" s="16">
        <v>29</v>
      </c>
      <c r="T194" s="10">
        <v>0.50697292756530699</v>
      </c>
      <c r="U194" s="17">
        <v>273</v>
      </c>
      <c r="V194" s="18">
        <v>0.84608770421324164</v>
      </c>
      <c r="W194" s="19">
        <v>28</v>
      </c>
      <c r="X194" s="20">
        <v>0.67091846100000008</v>
      </c>
      <c r="Y194" s="9">
        <v>11</v>
      </c>
      <c r="Z194" s="21">
        <v>0.60395303499999997</v>
      </c>
      <c r="AA194" s="9">
        <v>196</v>
      </c>
      <c r="AB194" s="21">
        <v>0.27230311699999998</v>
      </c>
      <c r="AC194" s="22">
        <v>86</v>
      </c>
      <c r="AD194" s="21">
        <v>0.110925964</v>
      </c>
      <c r="AE194" s="23">
        <v>474</v>
      </c>
      <c r="AF194" s="77">
        <v>1</v>
      </c>
      <c r="AG194" s="17">
        <f>(D194+H194+L194+J194+N194+P194+Q194+S194+U194+AA194)/10</f>
        <v>217.5</v>
      </c>
      <c r="AH194" s="23">
        <v>198</v>
      </c>
    </row>
    <row r="195" spans="1:34" x14ac:dyDescent="0.35">
      <c r="A195" s="29" t="s">
        <v>234</v>
      </c>
      <c r="B195" s="5" t="s">
        <v>61</v>
      </c>
      <c r="C195" s="6">
        <v>112.09837703402171</v>
      </c>
      <c r="D195" s="7">
        <v>193</v>
      </c>
      <c r="E195" s="8">
        <v>0.1118801554944534</v>
      </c>
      <c r="F195" s="9">
        <v>95</v>
      </c>
      <c r="G195" s="10">
        <v>0.18706309317137501</v>
      </c>
      <c r="H195" s="5">
        <v>72</v>
      </c>
      <c r="I195" s="11">
        <v>25000</v>
      </c>
      <c r="J195" s="25">
        <v>82</v>
      </c>
      <c r="K195" s="70">
        <v>0.24187354515484871</v>
      </c>
      <c r="L195" s="25">
        <v>118</v>
      </c>
      <c r="M195" s="30">
        <v>0.43725318121983325</v>
      </c>
      <c r="N195" s="31">
        <v>12</v>
      </c>
      <c r="O195" s="32">
        <v>6.6000000000000003E-2</v>
      </c>
      <c r="P195" s="31">
        <v>66</v>
      </c>
      <c r="Q195" s="33">
        <v>72</v>
      </c>
      <c r="R195" s="15">
        <v>255.13784461152883</v>
      </c>
      <c r="S195" s="16">
        <v>184</v>
      </c>
      <c r="T195" s="10">
        <v>0.39984850354918322</v>
      </c>
      <c r="U195" s="17">
        <v>162</v>
      </c>
      <c r="V195" s="18">
        <v>0.783625730994152</v>
      </c>
      <c r="W195" s="19">
        <v>258</v>
      </c>
      <c r="X195" s="20">
        <v>0.61043257300000098</v>
      </c>
      <c r="Y195" s="9">
        <v>20</v>
      </c>
      <c r="Z195" s="21">
        <v>0.42461592100000001</v>
      </c>
      <c r="AA195" s="9">
        <v>43</v>
      </c>
      <c r="AB195" s="21">
        <v>0.34807400199999999</v>
      </c>
      <c r="AC195" s="22">
        <v>36</v>
      </c>
      <c r="AD195" s="21">
        <v>0.22188192500000001</v>
      </c>
      <c r="AE195" s="23">
        <v>108</v>
      </c>
      <c r="AF195" s="77">
        <v>3</v>
      </c>
      <c r="AG195" s="17">
        <f>(D195+H195+L195+J195+N195+P195+Q195+S195+U195+AA195)/10</f>
        <v>100.4</v>
      </c>
      <c r="AH195" s="23">
        <v>49</v>
      </c>
    </row>
    <row r="196" spans="1:34" x14ac:dyDescent="0.35">
      <c r="A196" s="29" t="s">
        <v>235</v>
      </c>
      <c r="B196" s="5" t="s">
        <v>92</v>
      </c>
      <c r="C196" s="6">
        <v>111.84589168632142</v>
      </c>
      <c r="D196" s="7">
        <v>194</v>
      </c>
      <c r="E196" s="8">
        <v>0.12713147008374534</v>
      </c>
      <c r="F196" s="9">
        <v>239</v>
      </c>
      <c r="G196" s="10">
        <v>0.12760890283436199</v>
      </c>
      <c r="H196" s="5">
        <v>326</v>
      </c>
      <c r="I196" s="11">
        <v>26500</v>
      </c>
      <c r="J196" s="25">
        <v>205</v>
      </c>
      <c r="K196" s="70">
        <v>0.22471432819336479</v>
      </c>
      <c r="L196" s="25">
        <v>168</v>
      </c>
      <c r="M196" s="30">
        <v>0.1803009339328952</v>
      </c>
      <c r="N196" s="31">
        <v>290</v>
      </c>
      <c r="O196" s="32">
        <v>0.04</v>
      </c>
      <c r="P196" s="31">
        <v>214</v>
      </c>
      <c r="Q196" s="33">
        <v>181</v>
      </c>
      <c r="R196" s="15">
        <v>211.16005873715122</v>
      </c>
      <c r="S196" s="16">
        <v>277</v>
      </c>
      <c r="T196" s="10">
        <v>0.60012280670693841</v>
      </c>
      <c r="U196" s="17">
        <v>383</v>
      </c>
      <c r="V196" s="18">
        <v>0.76211453744493396</v>
      </c>
      <c r="W196" s="19">
        <v>400</v>
      </c>
      <c r="X196" s="20">
        <v>6.8637514000000954E-2</v>
      </c>
      <c r="Y196" s="9">
        <v>340</v>
      </c>
      <c r="Z196" s="21">
        <v>0.66454952300000003</v>
      </c>
      <c r="AA196" s="9">
        <v>331</v>
      </c>
      <c r="AB196" s="21">
        <v>0.19436282199999999</v>
      </c>
      <c r="AC196" s="22">
        <v>230</v>
      </c>
      <c r="AD196" s="21">
        <v>0.12791013100000001</v>
      </c>
      <c r="AE196" s="23">
        <v>392</v>
      </c>
      <c r="AF196" s="77">
        <v>0</v>
      </c>
      <c r="AG196" s="17">
        <f>(D196+H196+L196+J196+N196+P196+Q196+S196+U196+AA196)/10</f>
        <v>256.89999999999998</v>
      </c>
      <c r="AH196" s="23">
        <v>243</v>
      </c>
    </row>
    <row r="197" spans="1:34" x14ac:dyDescent="0.35">
      <c r="A197" s="29" t="s">
        <v>236</v>
      </c>
      <c r="B197" s="5" t="s">
        <v>38</v>
      </c>
      <c r="C197" s="6">
        <v>111.01584859985122</v>
      </c>
      <c r="D197" s="7">
        <v>195</v>
      </c>
      <c r="E197" s="8">
        <v>0.15002839295854628</v>
      </c>
      <c r="F197" s="9">
        <v>471</v>
      </c>
      <c r="G197" s="10">
        <v>0.17830934033286699</v>
      </c>
      <c r="H197" s="5">
        <v>102</v>
      </c>
      <c r="I197" s="11">
        <v>28400</v>
      </c>
      <c r="J197" s="25">
        <v>328</v>
      </c>
      <c r="K197" s="70">
        <v>0.20424399124887169</v>
      </c>
      <c r="L197" s="25">
        <v>222</v>
      </c>
      <c r="M197" s="30">
        <v>0.21437554416174906</v>
      </c>
      <c r="N197" s="31">
        <v>191</v>
      </c>
      <c r="O197" s="32">
        <v>4.5999999999999999E-2</v>
      </c>
      <c r="P197" s="31">
        <v>163</v>
      </c>
      <c r="Q197" s="33">
        <v>205</v>
      </c>
      <c r="R197" s="15">
        <v>270.8171206225681</v>
      </c>
      <c r="S197" s="16">
        <v>162</v>
      </c>
      <c r="T197" s="10">
        <v>0.51125342803322527</v>
      </c>
      <c r="U197" s="17">
        <v>282</v>
      </c>
      <c r="V197" s="18">
        <v>0.72762645914396884</v>
      </c>
      <c r="W197" s="19">
        <v>530</v>
      </c>
      <c r="X197" s="20">
        <v>0.26515646400000004</v>
      </c>
      <c r="Y197" s="9">
        <v>131</v>
      </c>
      <c r="Z197" s="21">
        <v>0.63675652399999993</v>
      </c>
      <c r="AA197" s="9">
        <v>251</v>
      </c>
      <c r="AB197" s="21">
        <v>0.155177765</v>
      </c>
      <c r="AC197" s="22">
        <v>408</v>
      </c>
      <c r="AD197" s="21">
        <v>0.19837157699999999</v>
      </c>
      <c r="AE197" s="23">
        <v>150</v>
      </c>
      <c r="AF197" s="77">
        <v>0</v>
      </c>
      <c r="AG197" s="17">
        <f>(D197+H197+L197+J197+N197+P197+Q197+S197+U197+AA197)/10</f>
        <v>210.1</v>
      </c>
      <c r="AH197" s="23">
        <v>186</v>
      </c>
    </row>
    <row r="198" spans="1:34" x14ac:dyDescent="0.35">
      <c r="A198" s="29" t="s">
        <v>237</v>
      </c>
      <c r="B198" s="5" t="s">
        <v>85</v>
      </c>
      <c r="C198" s="6">
        <v>110.93774954850917</v>
      </c>
      <c r="D198" s="7">
        <v>196</v>
      </c>
      <c r="E198" s="8">
        <v>0.13776301218161682</v>
      </c>
      <c r="F198" s="9">
        <v>370</v>
      </c>
      <c r="G198" s="10">
        <v>0.14497985188641699</v>
      </c>
      <c r="H198" s="5">
        <v>242</v>
      </c>
      <c r="I198" s="11">
        <v>27000</v>
      </c>
      <c r="J198" s="25">
        <v>236</v>
      </c>
      <c r="K198" s="70">
        <v>0.20610497964490809</v>
      </c>
      <c r="L198" s="25">
        <v>212</v>
      </c>
      <c r="M198" s="30">
        <v>0.20128218713574228</v>
      </c>
      <c r="N198" s="31">
        <v>234</v>
      </c>
      <c r="O198" s="32">
        <v>2.7999999999999997E-2</v>
      </c>
      <c r="P198" s="31">
        <v>383</v>
      </c>
      <c r="Q198" s="33" t="s">
        <v>86</v>
      </c>
      <c r="R198" s="15">
        <v>251.23339658444024</v>
      </c>
      <c r="S198" s="16">
        <v>190</v>
      </c>
      <c r="T198" s="10">
        <v>0.62631442265971193</v>
      </c>
      <c r="U198" s="17">
        <v>406</v>
      </c>
      <c r="V198" s="18">
        <v>0.73055028462998106</v>
      </c>
      <c r="W198" s="19">
        <v>521</v>
      </c>
      <c r="X198" s="20">
        <v>4.2429636000000048E-2</v>
      </c>
      <c r="Y198" s="9">
        <v>427</v>
      </c>
      <c r="Z198" s="21">
        <v>0.69096203200000006</v>
      </c>
      <c r="AA198" s="9">
        <v>397</v>
      </c>
      <c r="AB198" s="21">
        <v>0.16573845100000001</v>
      </c>
      <c r="AC198" s="22">
        <v>348</v>
      </c>
      <c r="AD198" s="21">
        <v>0.140549534</v>
      </c>
      <c r="AE198" s="23">
        <v>337</v>
      </c>
      <c r="AF198" s="77">
        <v>0</v>
      </c>
      <c r="AG198" s="17">
        <f>(D198+H198+L198+J198+N198+P198+S198+U198+AA198)/9</f>
        <v>277.33333333333331</v>
      </c>
      <c r="AH198" s="23">
        <v>268</v>
      </c>
    </row>
    <row r="199" spans="1:34" x14ac:dyDescent="0.35">
      <c r="A199" s="4" t="s">
        <v>238</v>
      </c>
      <c r="B199" s="5" t="s">
        <v>35</v>
      </c>
      <c r="C199" s="6">
        <v>110.62837645720784</v>
      </c>
      <c r="D199" s="7">
        <v>197</v>
      </c>
      <c r="E199" s="8">
        <v>0.11411534902847743</v>
      </c>
      <c r="F199" s="9">
        <v>108</v>
      </c>
      <c r="G199" s="10">
        <v>0.159840370723765</v>
      </c>
      <c r="H199" s="5">
        <v>185</v>
      </c>
      <c r="I199" s="11">
        <v>27700</v>
      </c>
      <c r="J199" s="25">
        <v>283</v>
      </c>
      <c r="K199" s="70">
        <v>0.22049030467217379</v>
      </c>
      <c r="L199" s="25">
        <v>175</v>
      </c>
      <c r="M199" s="12">
        <v>0.273385329051333</v>
      </c>
      <c r="N199" s="31">
        <v>87</v>
      </c>
      <c r="O199" s="13">
        <v>6.4000000000000001E-2</v>
      </c>
      <c r="P199" s="31">
        <v>73</v>
      </c>
      <c r="Q199" s="33">
        <v>129</v>
      </c>
      <c r="R199" s="15">
        <v>265.64885496183206</v>
      </c>
      <c r="S199" s="16">
        <v>170</v>
      </c>
      <c r="T199" s="10">
        <v>0.47225668929206299</v>
      </c>
      <c r="U199" s="17">
        <v>236</v>
      </c>
      <c r="V199" s="18">
        <v>0.81170483460559795</v>
      </c>
      <c r="W199" s="19">
        <v>113</v>
      </c>
      <c r="X199" s="20">
        <v>0.31130117000000002</v>
      </c>
      <c r="Y199" s="9">
        <v>104</v>
      </c>
      <c r="Z199" s="21">
        <v>0.54648295899999999</v>
      </c>
      <c r="AA199" s="9">
        <v>121</v>
      </c>
      <c r="AB199" s="21">
        <v>0.22690355299999998</v>
      </c>
      <c r="AC199" s="22">
        <v>148</v>
      </c>
      <c r="AD199" s="21">
        <v>0.21049069400000001</v>
      </c>
      <c r="AE199" s="23">
        <v>126</v>
      </c>
      <c r="AF199" s="77">
        <v>0</v>
      </c>
      <c r="AG199" s="17">
        <f t="shared" ref="AG199:AG205" si="8">(D199+H199+L199+J199+N199+P199+Q199+S199+U199+AA199)/10</f>
        <v>165.6</v>
      </c>
      <c r="AH199" s="23">
        <v>132</v>
      </c>
    </row>
    <row r="200" spans="1:34" x14ac:dyDescent="0.35">
      <c r="A200" s="4" t="s">
        <v>239</v>
      </c>
      <c r="B200" s="5" t="s">
        <v>95</v>
      </c>
      <c r="C200" s="6">
        <v>110.098479109609</v>
      </c>
      <c r="D200" s="7">
        <v>198</v>
      </c>
      <c r="E200" s="8">
        <v>0.11559225150841537</v>
      </c>
      <c r="F200" s="9">
        <v>119</v>
      </c>
      <c r="G200" s="10">
        <v>0.139953028503747</v>
      </c>
      <c r="H200" s="5">
        <v>267</v>
      </c>
      <c r="I200" s="11">
        <v>27400</v>
      </c>
      <c r="J200" s="25">
        <v>265</v>
      </c>
      <c r="K200" s="70">
        <v>0.19626824203784399</v>
      </c>
      <c r="L200" s="25">
        <v>247</v>
      </c>
      <c r="M200" s="12">
        <v>0.15633178443625487</v>
      </c>
      <c r="N200" s="31">
        <v>353</v>
      </c>
      <c r="O200" s="13">
        <v>4.2000000000000003E-2</v>
      </c>
      <c r="P200" s="31">
        <v>193</v>
      </c>
      <c r="Q200" s="33">
        <v>240</v>
      </c>
      <c r="R200" s="15">
        <v>224.70588235294119</v>
      </c>
      <c r="S200" s="16">
        <v>240</v>
      </c>
      <c r="T200" s="10">
        <v>1.7618163892824619</v>
      </c>
      <c r="U200" s="17">
        <v>574</v>
      </c>
      <c r="V200" s="18">
        <v>0.82352941176470584</v>
      </c>
      <c r="W200" s="19">
        <v>73</v>
      </c>
      <c r="X200" s="20">
        <v>0.11936966999999998</v>
      </c>
      <c r="Y200" s="9">
        <v>255</v>
      </c>
      <c r="Z200" s="21">
        <v>0.57103177199999999</v>
      </c>
      <c r="AA200" s="9">
        <v>146</v>
      </c>
      <c r="AB200" s="21">
        <v>0.33175223800000003</v>
      </c>
      <c r="AC200" s="22">
        <v>44</v>
      </c>
      <c r="AD200" s="21">
        <v>9.0592483000000001E-2</v>
      </c>
      <c r="AE200" s="23">
        <v>545</v>
      </c>
      <c r="AF200" s="77">
        <v>1</v>
      </c>
      <c r="AG200" s="17">
        <f t="shared" si="8"/>
        <v>272.3</v>
      </c>
      <c r="AH200" s="23">
        <v>261</v>
      </c>
    </row>
    <row r="201" spans="1:34" x14ac:dyDescent="0.35">
      <c r="A201" s="29" t="s">
        <v>240</v>
      </c>
      <c r="B201" s="5" t="s">
        <v>38</v>
      </c>
      <c r="C201" s="6">
        <v>109.97221293424498</v>
      </c>
      <c r="D201" s="7">
        <v>199</v>
      </c>
      <c r="E201" s="8">
        <v>0.11008597190186623</v>
      </c>
      <c r="F201" s="9">
        <v>86</v>
      </c>
      <c r="G201" s="10">
        <v>0.20749086990201801</v>
      </c>
      <c r="H201" s="5">
        <v>31</v>
      </c>
      <c r="I201" s="11">
        <v>27000</v>
      </c>
      <c r="J201" s="25">
        <v>236</v>
      </c>
      <c r="K201" s="70">
        <v>0.22314867539792291</v>
      </c>
      <c r="L201" s="25">
        <v>171</v>
      </c>
      <c r="M201" s="30">
        <v>0.32751012512845312</v>
      </c>
      <c r="N201" s="31">
        <v>48</v>
      </c>
      <c r="O201" s="32">
        <v>6.5000000000000002E-2</v>
      </c>
      <c r="P201" s="31">
        <v>70</v>
      </c>
      <c r="Q201" s="33">
        <v>125</v>
      </c>
      <c r="R201" s="15">
        <v>503.91752577319591</v>
      </c>
      <c r="S201" s="16">
        <v>10</v>
      </c>
      <c r="T201" s="10">
        <v>0.4988725733786914</v>
      </c>
      <c r="U201" s="17">
        <v>264</v>
      </c>
      <c r="V201" s="18">
        <v>0.81030927835051547</v>
      </c>
      <c r="W201" s="19">
        <v>119</v>
      </c>
      <c r="X201" s="20">
        <v>0.21855077999999994</v>
      </c>
      <c r="Y201" s="9">
        <v>154</v>
      </c>
      <c r="Z201" s="21">
        <v>0.48221343900000002</v>
      </c>
      <c r="AA201" s="9">
        <v>68</v>
      </c>
      <c r="AB201" s="21">
        <v>0.31218362099999997</v>
      </c>
      <c r="AC201" s="22">
        <v>62</v>
      </c>
      <c r="AD201" s="21">
        <v>0.198922867</v>
      </c>
      <c r="AE201" s="23">
        <v>146</v>
      </c>
      <c r="AF201" s="77">
        <v>3</v>
      </c>
      <c r="AG201" s="17">
        <f t="shared" si="8"/>
        <v>122.2</v>
      </c>
      <c r="AH201" s="23">
        <v>79</v>
      </c>
    </row>
    <row r="202" spans="1:34" x14ac:dyDescent="0.35">
      <c r="A202" s="29" t="s">
        <v>241</v>
      </c>
      <c r="B202" s="5" t="s">
        <v>51</v>
      </c>
      <c r="C202" s="6">
        <v>109.7226634661772</v>
      </c>
      <c r="D202" s="7">
        <v>200</v>
      </c>
      <c r="E202" s="8">
        <v>0.12568364611260055</v>
      </c>
      <c r="F202" s="9">
        <v>227</v>
      </c>
      <c r="G202" s="10">
        <v>0.162974711674756</v>
      </c>
      <c r="H202" s="5">
        <v>169</v>
      </c>
      <c r="I202" s="11">
        <v>32500</v>
      </c>
      <c r="J202" s="25">
        <v>477</v>
      </c>
      <c r="K202" s="70">
        <v>0.17896734381826121</v>
      </c>
      <c r="L202" s="25">
        <v>297</v>
      </c>
      <c r="M202" s="30">
        <v>0.11118271254886798</v>
      </c>
      <c r="N202" s="31">
        <v>471</v>
      </c>
      <c r="O202" s="32">
        <v>4.4999999999999998E-2</v>
      </c>
      <c r="P202" s="31">
        <v>171</v>
      </c>
      <c r="Q202" s="33">
        <v>252</v>
      </c>
      <c r="R202" s="15">
        <v>221.69553327256153</v>
      </c>
      <c r="S202" s="16">
        <v>250</v>
      </c>
      <c r="T202" s="10">
        <v>0.40964675179166177</v>
      </c>
      <c r="U202" s="17">
        <v>167</v>
      </c>
      <c r="V202" s="18">
        <v>0.78669097538742028</v>
      </c>
      <c r="W202" s="19">
        <v>233</v>
      </c>
      <c r="X202" s="20">
        <v>0.38388973500000001</v>
      </c>
      <c r="Y202" s="9">
        <v>76</v>
      </c>
      <c r="Z202" s="21">
        <v>0.55901274999999995</v>
      </c>
      <c r="AA202" s="9">
        <v>133</v>
      </c>
      <c r="AB202" s="21">
        <v>0.27509650300000005</v>
      </c>
      <c r="AC202" s="22">
        <v>83</v>
      </c>
      <c r="AD202" s="21">
        <v>0.15484851999999999</v>
      </c>
      <c r="AE202" s="23">
        <v>270</v>
      </c>
      <c r="AF202" s="77">
        <v>0</v>
      </c>
      <c r="AG202" s="17">
        <f t="shared" si="8"/>
        <v>258.7</v>
      </c>
      <c r="AH202" s="23">
        <v>245</v>
      </c>
    </row>
    <row r="203" spans="1:34" x14ac:dyDescent="0.35">
      <c r="A203" s="29" t="s">
        <v>242</v>
      </c>
      <c r="B203" s="5" t="s">
        <v>38</v>
      </c>
      <c r="C203" s="6">
        <v>109.69241148397091</v>
      </c>
      <c r="D203" s="7">
        <v>201</v>
      </c>
      <c r="E203" s="8">
        <v>0.13747152619589978</v>
      </c>
      <c r="F203" s="9">
        <v>365</v>
      </c>
      <c r="G203" s="10">
        <v>0.142289359149531</v>
      </c>
      <c r="H203" s="5">
        <v>256</v>
      </c>
      <c r="I203" s="11">
        <v>27800</v>
      </c>
      <c r="J203" s="25">
        <v>292</v>
      </c>
      <c r="K203" s="70">
        <v>0.20190358545546691</v>
      </c>
      <c r="L203" s="25">
        <v>228</v>
      </c>
      <c r="M203" s="30">
        <v>0.2270952079375132</v>
      </c>
      <c r="N203" s="31">
        <v>152</v>
      </c>
      <c r="O203" s="32">
        <v>3.7000000000000005E-2</v>
      </c>
      <c r="P203" s="31">
        <v>254</v>
      </c>
      <c r="Q203" s="33">
        <v>221</v>
      </c>
      <c r="R203" s="15">
        <v>271.44866385372711</v>
      </c>
      <c r="S203" s="16">
        <v>158</v>
      </c>
      <c r="T203" s="10">
        <v>0.51610591752171975</v>
      </c>
      <c r="U203" s="17">
        <v>291</v>
      </c>
      <c r="V203" s="18">
        <v>0.78059071729957807</v>
      </c>
      <c r="W203" s="19">
        <v>285</v>
      </c>
      <c r="X203" s="20">
        <v>5.6583281999999957E-2</v>
      </c>
      <c r="Y203" s="9">
        <v>368</v>
      </c>
      <c r="Z203" s="21">
        <v>0.68365888500000005</v>
      </c>
      <c r="AA203" s="9">
        <v>380</v>
      </c>
      <c r="AB203" s="21">
        <v>0.17960933800000001</v>
      </c>
      <c r="AC203" s="22">
        <v>291</v>
      </c>
      <c r="AD203" s="21">
        <v>0.13230790200000001</v>
      </c>
      <c r="AE203" s="23">
        <v>374</v>
      </c>
      <c r="AF203" s="77">
        <v>0</v>
      </c>
      <c r="AG203" s="17">
        <f t="shared" si="8"/>
        <v>243.3</v>
      </c>
      <c r="AH203" s="23">
        <v>230</v>
      </c>
    </row>
    <row r="204" spans="1:34" x14ac:dyDescent="0.35">
      <c r="A204" s="29" t="s">
        <v>243</v>
      </c>
      <c r="B204" s="5" t="s">
        <v>95</v>
      </c>
      <c r="C204" s="6">
        <v>109.43372744243933</v>
      </c>
      <c r="D204" s="7">
        <v>202</v>
      </c>
      <c r="E204" s="8">
        <v>0.12475833049016263</v>
      </c>
      <c r="F204" s="9">
        <v>212</v>
      </c>
      <c r="G204" s="10">
        <v>0.124487280760688</v>
      </c>
      <c r="H204" s="5">
        <v>341</v>
      </c>
      <c r="I204" s="11">
        <v>24300</v>
      </c>
      <c r="J204" s="25">
        <v>32</v>
      </c>
      <c r="K204" s="70">
        <v>0.21407876562342079</v>
      </c>
      <c r="L204" s="25">
        <v>190</v>
      </c>
      <c r="M204" s="30">
        <v>0.22495231684056996</v>
      </c>
      <c r="N204" s="31">
        <v>162</v>
      </c>
      <c r="O204" s="32">
        <v>3.6000000000000004E-2</v>
      </c>
      <c r="P204" s="31">
        <v>266</v>
      </c>
      <c r="Q204" s="33">
        <v>192</v>
      </c>
      <c r="R204" s="15">
        <v>169.94535519125682</v>
      </c>
      <c r="S204" s="16">
        <v>377</v>
      </c>
      <c r="T204" s="10">
        <v>0.82212836041506687</v>
      </c>
      <c r="U204" s="17">
        <v>533</v>
      </c>
      <c r="V204" s="18">
        <v>0.73907103825136611</v>
      </c>
      <c r="W204" s="19">
        <v>497</v>
      </c>
      <c r="X204" s="20">
        <v>3.1323627999999992E-2</v>
      </c>
      <c r="Y204" s="9">
        <v>500</v>
      </c>
      <c r="Z204" s="21">
        <v>0.65602529599999992</v>
      </c>
      <c r="AA204" s="9">
        <v>308</v>
      </c>
      <c r="AB204" s="21">
        <v>0.19081859700000001</v>
      </c>
      <c r="AC204" s="22">
        <v>243</v>
      </c>
      <c r="AD204" s="21">
        <v>0.13741655899999999</v>
      </c>
      <c r="AE204" s="23">
        <v>352</v>
      </c>
      <c r="AF204" s="77">
        <v>1</v>
      </c>
      <c r="AG204" s="17">
        <f t="shared" si="8"/>
        <v>260.3</v>
      </c>
      <c r="AH204" s="23">
        <v>247</v>
      </c>
    </row>
    <row r="205" spans="1:34" x14ac:dyDescent="0.35">
      <c r="A205" s="29" t="s">
        <v>244</v>
      </c>
      <c r="B205" s="5" t="s">
        <v>95</v>
      </c>
      <c r="C205" s="6">
        <v>109.40046422045532</v>
      </c>
      <c r="D205" s="7">
        <v>203</v>
      </c>
      <c r="E205" s="8">
        <v>0.13519918745062634</v>
      </c>
      <c r="F205" s="9">
        <v>334</v>
      </c>
      <c r="G205" s="10">
        <v>0.11156754526688201</v>
      </c>
      <c r="H205" s="5">
        <v>400</v>
      </c>
      <c r="I205" s="11">
        <v>24300</v>
      </c>
      <c r="J205" s="25">
        <v>32</v>
      </c>
      <c r="K205" s="70">
        <v>0.2138075664793222</v>
      </c>
      <c r="L205" s="25">
        <v>192</v>
      </c>
      <c r="M205" s="30">
        <v>0.22088259393655624</v>
      </c>
      <c r="N205" s="31">
        <v>175</v>
      </c>
      <c r="O205" s="32">
        <v>3.7000000000000005E-2</v>
      </c>
      <c r="P205" s="31">
        <v>254</v>
      </c>
      <c r="Q205" s="33">
        <v>210</v>
      </c>
      <c r="R205" s="15">
        <v>155.82655826558266</v>
      </c>
      <c r="S205" s="16">
        <v>408</v>
      </c>
      <c r="T205" s="10">
        <v>0.70390994745046154</v>
      </c>
      <c r="U205" s="17">
        <v>472</v>
      </c>
      <c r="V205" s="18">
        <v>0.73577235772357719</v>
      </c>
      <c r="W205" s="19">
        <v>509</v>
      </c>
      <c r="X205" s="20">
        <v>2.8109590000000018E-2</v>
      </c>
      <c r="Y205" s="9">
        <v>517</v>
      </c>
      <c r="Z205" s="21">
        <v>0.65766594600000006</v>
      </c>
      <c r="AA205" s="9">
        <v>313</v>
      </c>
      <c r="AB205" s="21">
        <v>0.21723630399999999</v>
      </c>
      <c r="AC205" s="22">
        <v>166</v>
      </c>
      <c r="AD205" s="21">
        <v>0.111320668</v>
      </c>
      <c r="AE205" s="23">
        <v>471</v>
      </c>
      <c r="AF205" s="77">
        <v>1</v>
      </c>
      <c r="AG205" s="17">
        <f t="shared" si="8"/>
        <v>265.89999999999998</v>
      </c>
      <c r="AH205" s="23">
        <v>253</v>
      </c>
    </row>
    <row r="206" spans="1:34" x14ac:dyDescent="0.35">
      <c r="A206" s="29" t="s">
        <v>245</v>
      </c>
      <c r="B206" s="5" t="s">
        <v>85</v>
      </c>
      <c r="C206" s="6">
        <v>109.34920714321446</v>
      </c>
      <c r="D206" s="7">
        <v>204</v>
      </c>
      <c r="E206" s="8">
        <v>0.12557182067703568</v>
      </c>
      <c r="F206" s="9">
        <v>222</v>
      </c>
      <c r="G206" s="10">
        <v>0.152543826031249</v>
      </c>
      <c r="H206" s="5">
        <v>213</v>
      </c>
      <c r="I206" s="11">
        <v>26900</v>
      </c>
      <c r="J206" s="25">
        <v>231</v>
      </c>
      <c r="K206" s="70">
        <v>0.2305742152176721</v>
      </c>
      <c r="L206" s="25">
        <v>152</v>
      </c>
      <c r="M206" s="30">
        <v>0.19522278364722095</v>
      </c>
      <c r="N206" s="31">
        <v>248</v>
      </c>
      <c r="O206" s="32">
        <v>0.03</v>
      </c>
      <c r="P206" s="31">
        <v>346</v>
      </c>
      <c r="Q206" s="33" t="s">
        <v>86</v>
      </c>
      <c r="R206" s="15">
        <v>276.35009310986965</v>
      </c>
      <c r="S206" s="16">
        <v>145</v>
      </c>
      <c r="T206" s="10">
        <v>0.50939456614460998</v>
      </c>
      <c r="U206" s="17">
        <v>279</v>
      </c>
      <c r="V206" s="18">
        <v>0.71135940409683429</v>
      </c>
      <c r="W206" s="19">
        <v>551</v>
      </c>
      <c r="X206" s="20">
        <v>4.3938173000000025E-2</v>
      </c>
      <c r="Y206" s="9">
        <v>415</v>
      </c>
      <c r="Z206" s="21">
        <v>0.657086842</v>
      </c>
      <c r="AA206" s="9">
        <v>311</v>
      </c>
      <c r="AB206" s="21">
        <v>0.15407680800000001</v>
      </c>
      <c r="AC206" s="22">
        <v>412</v>
      </c>
      <c r="AD206" s="21">
        <v>0.18403875</v>
      </c>
      <c r="AE206" s="23">
        <v>194</v>
      </c>
      <c r="AF206" s="77">
        <v>0</v>
      </c>
      <c r="AG206" s="17">
        <f>(D206+H206+L206+J206+N206+P206+S206+U206+AA206)/9</f>
        <v>236.55555555555554</v>
      </c>
      <c r="AH206" s="23">
        <v>218</v>
      </c>
    </row>
    <row r="207" spans="1:34" x14ac:dyDescent="0.35">
      <c r="A207" s="29" t="s">
        <v>246</v>
      </c>
      <c r="B207" s="5" t="s">
        <v>92</v>
      </c>
      <c r="C207" s="6">
        <v>109.02526131264635</v>
      </c>
      <c r="D207" s="7">
        <v>205</v>
      </c>
      <c r="E207" s="8">
        <v>0.12275017998560116</v>
      </c>
      <c r="F207" s="9">
        <v>184</v>
      </c>
      <c r="G207" s="10">
        <v>0.14159786460606899</v>
      </c>
      <c r="H207" s="5">
        <v>259</v>
      </c>
      <c r="I207" s="11">
        <v>26500</v>
      </c>
      <c r="J207" s="25">
        <v>205</v>
      </c>
      <c r="K207" s="70">
        <v>0.21459042064906311</v>
      </c>
      <c r="L207" s="25">
        <v>188</v>
      </c>
      <c r="M207" s="30">
        <v>0.19611454372623574</v>
      </c>
      <c r="N207" s="31">
        <v>246</v>
      </c>
      <c r="O207" s="32">
        <v>0.04</v>
      </c>
      <c r="P207" s="31">
        <v>214</v>
      </c>
      <c r="Q207" s="33">
        <v>195</v>
      </c>
      <c r="R207" s="15">
        <v>189.59731543624162</v>
      </c>
      <c r="S207" s="16">
        <v>326</v>
      </c>
      <c r="T207" s="10">
        <v>-7.9013529473041078E-2</v>
      </c>
      <c r="U207" s="17">
        <v>2</v>
      </c>
      <c r="V207" s="18">
        <v>0.8087248322147651</v>
      </c>
      <c r="W207" s="19">
        <v>124</v>
      </c>
      <c r="X207" s="20">
        <v>4.2301566000000013E-2</v>
      </c>
      <c r="Y207" s="9">
        <v>428</v>
      </c>
      <c r="Z207" s="21">
        <v>0.66024728899999996</v>
      </c>
      <c r="AA207" s="9">
        <v>318</v>
      </c>
      <c r="AB207" s="21">
        <v>0.12577891200000002</v>
      </c>
      <c r="AC207" s="22">
        <v>543</v>
      </c>
      <c r="AD207" s="21">
        <v>0.20381728099999999</v>
      </c>
      <c r="AE207" s="23">
        <v>139</v>
      </c>
      <c r="AF207" s="77">
        <v>1</v>
      </c>
      <c r="AG207" s="17">
        <f>(D207+H207+L207+J207+N207+P207+Q207+S207+U207+AA207)/10</f>
        <v>215.8</v>
      </c>
      <c r="AH207" s="23">
        <v>194</v>
      </c>
    </row>
    <row r="208" spans="1:34" x14ac:dyDescent="0.35">
      <c r="A208" s="29" t="s">
        <v>247</v>
      </c>
      <c r="B208" s="5" t="s">
        <v>31</v>
      </c>
      <c r="C208" s="6">
        <v>108.69360586297319</v>
      </c>
      <c r="D208" s="7">
        <v>206</v>
      </c>
      <c r="E208" s="8">
        <v>0.15031547692688357</v>
      </c>
      <c r="F208" s="9">
        <v>474</v>
      </c>
      <c r="G208" s="10">
        <v>0.11440371421932601</v>
      </c>
      <c r="H208" s="5">
        <v>394</v>
      </c>
      <c r="I208" s="11">
        <v>26200</v>
      </c>
      <c r="J208" s="25">
        <v>190</v>
      </c>
      <c r="K208" s="70">
        <v>0.20001786192730189</v>
      </c>
      <c r="L208" s="25">
        <v>234</v>
      </c>
      <c r="M208" s="30">
        <v>0.16911119468471855</v>
      </c>
      <c r="N208" s="31">
        <v>323</v>
      </c>
      <c r="O208" s="32">
        <v>3.3000000000000002E-2</v>
      </c>
      <c r="P208" s="31">
        <v>307</v>
      </c>
      <c r="Q208" s="33">
        <v>224</v>
      </c>
      <c r="R208" s="15">
        <v>237.28813559322032</v>
      </c>
      <c r="S208" s="16">
        <v>220</v>
      </c>
      <c r="T208" s="10">
        <v>0.48479012556880874</v>
      </c>
      <c r="U208" s="17">
        <v>251</v>
      </c>
      <c r="V208" s="18">
        <v>0.7521186440677966</v>
      </c>
      <c r="W208" s="19">
        <v>442</v>
      </c>
      <c r="X208" s="20">
        <v>2.1971014000000011E-2</v>
      </c>
      <c r="Y208" s="9">
        <v>557</v>
      </c>
      <c r="Z208" s="21">
        <v>0.66918248000000002</v>
      </c>
      <c r="AA208" s="9">
        <v>341</v>
      </c>
      <c r="AB208" s="21">
        <v>0.15209890700000001</v>
      </c>
      <c r="AC208" s="22">
        <v>422</v>
      </c>
      <c r="AD208" s="21">
        <v>0.174861031</v>
      </c>
      <c r="AE208" s="23">
        <v>210</v>
      </c>
      <c r="AF208" s="77">
        <v>0</v>
      </c>
      <c r="AG208" s="17">
        <f>(D208+H208+L208+J208+N208+P208+Q208+S208+U208+AA208)/10</f>
        <v>269</v>
      </c>
      <c r="AH208" s="23">
        <v>257</v>
      </c>
    </row>
    <row r="209" spans="1:34" x14ac:dyDescent="0.35">
      <c r="A209" s="29" t="s">
        <v>248</v>
      </c>
      <c r="B209" s="5" t="s">
        <v>38</v>
      </c>
      <c r="C209" s="6">
        <v>108.14744875880248</v>
      </c>
      <c r="D209" s="7">
        <v>207</v>
      </c>
      <c r="E209" s="8">
        <v>0.14114223353946889</v>
      </c>
      <c r="F209" s="9">
        <v>406</v>
      </c>
      <c r="G209" s="10">
        <v>0.12652841673972801</v>
      </c>
      <c r="H209" s="5">
        <v>330</v>
      </c>
      <c r="I209" s="11">
        <v>26100</v>
      </c>
      <c r="J209" s="25">
        <v>180</v>
      </c>
      <c r="K209" s="70">
        <v>0.2109653952681283</v>
      </c>
      <c r="L209" s="25">
        <v>197</v>
      </c>
      <c r="M209" s="30">
        <v>0.22023973926973431</v>
      </c>
      <c r="N209" s="31">
        <v>179</v>
      </c>
      <c r="O209" s="32">
        <v>3.1E-2</v>
      </c>
      <c r="P209" s="31">
        <v>330</v>
      </c>
      <c r="Q209" s="33">
        <v>208</v>
      </c>
      <c r="R209" s="15">
        <v>278.71853546910756</v>
      </c>
      <c r="S209" s="16">
        <v>141</v>
      </c>
      <c r="T209" s="10">
        <v>0.67044461264517086</v>
      </c>
      <c r="U209" s="17">
        <v>446</v>
      </c>
      <c r="V209" s="18">
        <v>0.72997711670480547</v>
      </c>
      <c r="W209" s="19">
        <v>524</v>
      </c>
      <c r="X209" s="20">
        <v>4.0442120999999998E-2</v>
      </c>
      <c r="Y209" s="9">
        <v>442</v>
      </c>
      <c r="Z209" s="21">
        <v>0.66258493600000001</v>
      </c>
      <c r="AA209" s="9">
        <v>325</v>
      </c>
      <c r="AB209" s="21">
        <v>0.148911138</v>
      </c>
      <c r="AC209" s="22">
        <v>437</v>
      </c>
      <c r="AD209" s="21">
        <v>0.178227568</v>
      </c>
      <c r="AE209" s="23">
        <v>202</v>
      </c>
      <c r="AF209" s="77">
        <v>0</v>
      </c>
      <c r="AG209" s="17">
        <f>(D209+H209+L209+J209+N209+P209+Q209+S209+U209+AA209)/10</f>
        <v>254.3</v>
      </c>
      <c r="AH209" s="23">
        <v>239</v>
      </c>
    </row>
    <row r="210" spans="1:34" x14ac:dyDescent="0.35">
      <c r="A210" s="29" t="s">
        <v>249</v>
      </c>
      <c r="B210" s="5" t="s">
        <v>85</v>
      </c>
      <c r="C210" s="6">
        <v>107.61309397040954</v>
      </c>
      <c r="D210" s="7">
        <v>208</v>
      </c>
      <c r="E210" s="8">
        <v>0.12654249126891734</v>
      </c>
      <c r="F210" s="9">
        <v>233</v>
      </c>
      <c r="G210" s="10">
        <v>0.12261432127381</v>
      </c>
      <c r="H210" s="5">
        <v>347</v>
      </c>
      <c r="I210" s="11">
        <v>26200</v>
      </c>
      <c r="J210" s="25">
        <v>190</v>
      </c>
      <c r="K210" s="70">
        <v>0.27789673207202781</v>
      </c>
      <c r="L210" s="25">
        <v>66</v>
      </c>
      <c r="M210" s="30">
        <v>0.24951895868704019</v>
      </c>
      <c r="N210" s="31">
        <v>107</v>
      </c>
      <c r="O210" s="32">
        <v>4.8000000000000001E-2</v>
      </c>
      <c r="P210" s="31">
        <v>151</v>
      </c>
      <c r="Q210" s="33" t="s">
        <v>86</v>
      </c>
      <c r="R210" s="15">
        <v>219.76549413735341</v>
      </c>
      <c r="S210" s="16">
        <v>256</v>
      </c>
      <c r="T210" s="10">
        <v>0.72755256857037987</v>
      </c>
      <c r="U210" s="17">
        <v>485</v>
      </c>
      <c r="V210" s="18">
        <v>0.71356783919597988</v>
      </c>
      <c r="W210" s="19">
        <v>548</v>
      </c>
      <c r="X210" s="20">
        <v>4.0759030000000029E-2</v>
      </c>
      <c r="Y210" s="9">
        <v>439</v>
      </c>
      <c r="Z210" s="21">
        <v>0.643742853</v>
      </c>
      <c r="AA210" s="9">
        <v>273</v>
      </c>
      <c r="AB210" s="21">
        <v>0.20851178300000001</v>
      </c>
      <c r="AC210" s="22">
        <v>182</v>
      </c>
      <c r="AD210" s="21">
        <v>0.14023364799999999</v>
      </c>
      <c r="AE210" s="23">
        <v>339</v>
      </c>
      <c r="AF210" s="77">
        <v>0</v>
      </c>
      <c r="AG210" s="17">
        <f>(D210+H210+L210+J210+N210+P210+S210+U210+AA210)/9</f>
        <v>231.44444444444446</v>
      </c>
      <c r="AH210" s="23">
        <v>212</v>
      </c>
    </row>
    <row r="211" spans="1:34" x14ac:dyDescent="0.35">
      <c r="A211" s="29" t="s">
        <v>250</v>
      </c>
      <c r="B211" s="5" t="s">
        <v>92</v>
      </c>
      <c r="C211" s="6">
        <v>106.86271019497549</v>
      </c>
      <c r="D211" s="7">
        <v>209</v>
      </c>
      <c r="E211" s="8">
        <v>0.10360910605219323</v>
      </c>
      <c r="F211" s="9">
        <v>54</v>
      </c>
      <c r="G211" s="10">
        <v>0.134856738464669</v>
      </c>
      <c r="H211" s="5">
        <v>291</v>
      </c>
      <c r="I211" s="11">
        <v>26100</v>
      </c>
      <c r="J211" s="25">
        <v>180</v>
      </c>
      <c r="K211" s="70">
        <v>0.26578763645595332</v>
      </c>
      <c r="L211" s="25">
        <v>87</v>
      </c>
      <c r="M211" s="30">
        <v>0.2303445968551355</v>
      </c>
      <c r="N211" s="31">
        <v>144</v>
      </c>
      <c r="O211" s="32">
        <v>5.0999999999999997E-2</v>
      </c>
      <c r="P211" s="31">
        <v>129</v>
      </c>
      <c r="Q211" s="33">
        <v>104</v>
      </c>
      <c r="R211" s="15">
        <v>196.45293315143246</v>
      </c>
      <c r="S211" s="16">
        <v>308</v>
      </c>
      <c r="T211" s="10">
        <v>0.54003290884553135</v>
      </c>
      <c r="U211" s="17">
        <v>321</v>
      </c>
      <c r="V211" s="18">
        <v>0.77216916780354705</v>
      </c>
      <c r="W211" s="19">
        <v>336</v>
      </c>
      <c r="X211" s="20">
        <v>7.8908955000000947E-2</v>
      </c>
      <c r="Y211" s="9">
        <v>317</v>
      </c>
      <c r="Z211" s="21">
        <v>0.58553276799999998</v>
      </c>
      <c r="AA211" s="9">
        <v>166</v>
      </c>
      <c r="AB211" s="21">
        <v>0.26668229999999998</v>
      </c>
      <c r="AC211" s="22">
        <v>91</v>
      </c>
      <c r="AD211" s="21">
        <v>0.14173026899999999</v>
      </c>
      <c r="AE211" s="23">
        <v>331</v>
      </c>
      <c r="AF211" s="77">
        <v>1</v>
      </c>
      <c r="AG211" s="17">
        <f t="shared" ref="AG211:AG232" si="9">(D211+H211+L211+J211+N211+P211+Q211+S211+U211+AA211)/10</f>
        <v>193.9</v>
      </c>
      <c r="AH211" s="23">
        <v>168</v>
      </c>
    </row>
    <row r="212" spans="1:34" x14ac:dyDescent="0.35">
      <c r="A212" s="29" t="s">
        <v>251</v>
      </c>
      <c r="B212" s="5" t="s">
        <v>38</v>
      </c>
      <c r="C212" s="6">
        <v>106.64335664335664</v>
      </c>
      <c r="D212" s="7">
        <v>210</v>
      </c>
      <c r="E212" s="8">
        <v>0.14766332273060925</v>
      </c>
      <c r="F212" s="9">
        <v>449</v>
      </c>
      <c r="G212" s="10">
        <v>0.15121501371520299</v>
      </c>
      <c r="H212" s="5">
        <v>218</v>
      </c>
      <c r="I212" s="11">
        <v>26800</v>
      </c>
      <c r="J212" s="25">
        <v>220</v>
      </c>
      <c r="K212" s="70">
        <v>0.2002069322296948</v>
      </c>
      <c r="L212" s="25">
        <v>232</v>
      </c>
      <c r="M212" s="30">
        <v>0.20802325581395348</v>
      </c>
      <c r="N212" s="31">
        <v>211</v>
      </c>
      <c r="O212" s="32">
        <v>0.03</v>
      </c>
      <c r="P212" s="31">
        <v>346</v>
      </c>
      <c r="Q212" s="33">
        <v>235</v>
      </c>
      <c r="R212" s="15">
        <v>227.07692307692309</v>
      </c>
      <c r="S212" s="16">
        <v>233</v>
      </c>
      <c r="T212" s="10">
        <v>0.86710221734557713</v>
      </c>
      <c r="U212" s="17">
        <v>545</v>
      </c>
      <c r="V212" s="18">
        <v>0.7369230769230769</v>
      </c>
      <c r="W212" s="19">
        <v>506</v>
      </c>
      <c r="X212" s="20">
        <v>5.4602802000000006E-2</v>
      </c>
      <c r="Y212" s="9">
        <v>372</v>
      </c>
      <c r="Z212" s="21">
        <v>0.64949021100000004</v>
      </c>
      <c r="AA212" s="9">
        <v>285</v>
      </c>
      <c r="AB212" s="21">
        <v>0.14415298399999998</v>
      </c>
      <c r="AC212" s="22">
        <v>459</v>
      </c>
      <c r="AD212" s="21">
        <v>0.19809966000000001</v>
      </c>
      <c r="AE212" s="23">
        <v>151</v>
      </c>
      <c r="AF212" s="77">
        <v>0</v>
      </c>
      <c r="AG212" s="17">
        <f t="shared" si="9"/>
        <v>273.5</v>
      </c>
      <c r="AH212" s="23">
        <v>263</v>
      </c>
    </row>
    <row r="213" spans="1:34" x14ac:dyDescent="0.35">
      <c r="A213" s="29" t="s">
        <v>252</v>
      </c>
      <c r="B213" s="5" t="s">
        <v>33</v>
      </c>
      <c r="C213" s="6">
        <v>106.2832202584158</v>
      </c>
      <c r="D213" s="7">
        <v>211</v>
      </c>
      <c r="E213" s="8">
        <v>9.8089042488310629E-2</v>
      </c>
      <c r="F213" s="9">
        <v>38</v>
      </c>
      <c r="G213" s="10">
        <v>0.21760896154752399</v>
      </c>
      <c r="H213" s="5">
        <v>19</v>
      </c>
      <c r="I213" s="11">
        <v>38700</v>
      </c>
      <c r="J213" s="25">
        <v>556</v>
      </c>
      <c r="K213" s="70">
        <v>0.17598642439914111</v>
      </c>
      <c r="L213" s="25">
        <v>305</v>
      </c>
      <c r="M213" s="30">
        <v>0.19669848846459825</v>
      </c>
      <c r="N213" s="31">
        <v>245</v>
      </c>
      <c r="O213" s="32">
        <v>4.9000000000000002E-2</v>
      </c>
      <c r="P213" s="31">
        <v>141</v>
      </c>
      <c r="Q213" s="33">
        <v>193</v>
      </c>
      <c r="R213" s="15">
        <v>281.19706380575946</v>
      </c>
      <c r="S213" s="16">
        <v>135</v>
      </c>
      <c r="T213" s="10">
        <v>0.6786951417963849</v>
      </c>
      <c r="U213" s="17">
        <v>452</v>
      </c>
      <c r="V213" s="18">
        <v>0.65838509316770188</v>
      </c>
      <c r="W213" s="19">
        <v>574</v>
      </c>
      <c r="X213" s="20">
        <v>0.44011264699999997</v>
      </c>
      <c r="Y213" s="9">
        <v>60</v>
      </c>
      <c r="Z213" s="21">
        <v>0.23729485099999997</v>
      </c>
      <c r="AA213" s="9">
        <v>5</v>
      </c>
      <c r="AB213" s="21">
        <v>0.36076992100000005</v>
      </c>
      <c r="AC213" s="22">
        <v>27</v>
      </c>
      <c r="AD213" s="21">
        <v>0.37217692299999999</v>
      </c>
      <c r="AE213" s="23">
        <v>9</v>
      </c>
      <c r="AF213" s="77">
        <v>5</v>
      </c>
      <c r="AG213" s="17">
        <f t="shared" si="9"/>
        <v>226.2</v>
      </c>
      <c r="AH213" s="23">
        <v>209</v>
      </c>
    </row>
    <row r="214" spans="1:34" x14ac:dyDescent="0.35">
      <c r="A214" s="29" t="s">
        <v>253</v>
      </c>
      <c r="B214" s="5" t="s">
        <v>33</v>
      </c>
      <c r="C214" s="6">
        <v>106.20744439400816</v>
      </c>
      <c r="D214" s="7">
        <v>212</v>
      </c>
      <c r="E214" s="8">
        <v>0.10011753392456459</v>
      </c>
      <c r="F214" s="9">
        <v>45</v>
      </c>
      <c r="G214" s="10">
        <v>0.200827831000783</v>
      </c>
      <c r="H214" s="5">
        <v>42</v>
      </c>
      <c r="I214" s="11">
        <v>37100</v>
      </c>
      <c r="J214" s="25">
        <v>548</v>
      </c>
      <c r="K214" s="70">
        <v>0.16883482088274851</v>
      </c>
      <c r="L214" s="25">
        <v>333</v>
      </c>
      <c r="M214" s="30">
        <v>0.19157307389655912</v>
      </c>
      <c r="N214" s="31">
        <v>256</v>
      </c>
      <c r="O214" s="32">
        <v>5.4000000000000006E-2</v>
      </c>
      <c r="P214" s="31">
        <v>117</v>
      </c>
      <c r="Q214" s="33">
        <v>213</v>
      </c>
      <c r="R214" s="15">
        <v>278.18181818181819</v>
      </c>
      <c r="S214" s="16">
        <v>142</v>
      </c>
      <c r="T214" s="10">
        <v>0.2496078278481999</v>
      </c>
      <c r="U214" s="17">
        <v>51</v>
      </c>
      <c r="V214" s="18">
        <v>0.83636363636363631</v>
      </c>
      <c r="W214" s="19">
        <v>46</v>
      </c>
      <c r="X214" s="20">
        <v>0.41330833899999997</v>
      </c>
      <c r="Y214" s="9">
        <v>65</v>
      </c>
      <c r="Z214" s="21">
        <v>0.31772941799999999</v>
      </c>
      <c r="AA214" s="9">
        <v>20</v>
      </c>
      <c r="AB214" s="21">
        <v>0.32759276199999998</v>
      </c>
      <c r="AC214" s="22">
        <v>49</v>
      </c>
      <c r="AD214" s="21">
        <v>0.33741137500000001</v>
      </c>
      <c r="AE214" s="23">
        <v>17</v>
      </c>
      <c r="AF214" s="77">
        <v>6</v>
      </c>
      <c r="AG214" s="17">
        <f t="shared" si="9"/>
        <v>193.4</v>
      </c>
      <c r="AH214" s="23">
        <v>166</v>
      </c>
    </row>
    <row r="215" spans="1:34" x14ac:dyDescent="0.35">
      <c r="A215" s="29" t="s">
        <v>254</v>
      </c>
      <c r="B215" s="5" t="s">
        <v>61</v>
      </c>
      <c r="C215" s="6">
        <v>106.15966059227911</v>
      </c>
      <c r="D215" s="7">
        <v>213</v>
      </c>
      <c r="E215" s="8">
        <v>0.12514875049583499</v>
      </c>
      <c r="F215" s="9">
        <v>219</v>
      </c>
      <c r="G215" s="10">
        <v>0.15968736566282299</v>
      </c>
      <c r="H215" s="5">
        <v>186</v>
      </c>
      <c r="I215" s="11">
        <v>25900</v>
      </c>
      <c r="J215" s="25">
        <v>164</v>
      </c>
      <c r="K215" s="70">
        <v>0.19776195062604551</v>
      </c>
      <c r="L215" s="25">
        <v>238</v>
      </c>
      <c r="M215" s="30">
        <v>0.28300612859665525</v>
      </c>
      <c r="N215" s="31">
        <v>72</v>
      </c>
      <c r="O215" s="32">
        <v>3.6000000000000004E-2</v>
      </c>
      <c r="P215" s="31">
        <v>266</v>
      </c>
      <c r="Q215" s="33">
        <v>216</v>
      </c>
      <c r="R215" s="15">
        <v>212.73031825795647</v>
      </c>
      <c r="S215" s="16">
        <v>272</v>
      </c>
      <c r="T215" s="10">
        <v>0.40488010759844517</v>
      </c>
      <c r="U215" s="17">
        <v>165</v>
      </c>
      <c r="V215" s="18">
        <v>0.73031825795644889</v>
      </c>
      <c r="W215" s="19">
        <v>523</v>
      </c>
      <c r="X215" s="20">
        <v>7.2684053000000026E-2</v>
      </c>
      <c r="Y215" s="9">
        <v>330</v>
      </c>
      <c r="Z215" s="21">
        <v>0.52920192499999996</v>
      </c>
      <c r="AA215" s="9">
        <v>109</v>
      </c>
      <c r="AB215" s="21">
        <v>0.26375062199999999</v>
      </c>
      <c r="AC215" s="22">
        <v>95</v>
      </c>
      <c r="AD215" s="21">
        <v>0.195287871</v>
      </c>
      <c r="AE215" s="23">
        <v>162</v>
      </c>
      <c r="AF215" s="77">
        <v>0</v>
      </c>
      <c r="AG215" s="17">
        <f t="shared" si="9"/>
        <v>190.1</v>
      </c>
      <c r="AH215" s="23">
        <v>162</v>
      </c>
    </row>
    <row r="216" spans="1:34" x14ac:dyDescent="0.35">
      <c r="A216" s="29" t="s">
        <v>255</v>
      </c>
      <c r="B216" s="5" t="s">
        <v>38</v>
      </c>
      <c r="C216" s="6">
        <v>105.8504914703002</v>
      </c>
      <c r="D216" s="7">
        <v>214</v>
      </c>
      <c r="E216" s="8">
        <v>0.13786407766990291</v>
      </c>
      <c r="F216" s="9">
        <v>371</v>
      </c>
      <c r="G216" s="10">
        <v>0.14756387899245099</v>
      </c>
      <c r="H216" s="5">
        <v>231</v>
      </c>
      <c r="I216" s="11">
        <v>26200</v>
      </c>
      <c r="J216" s="25">
        <v>190</v>
      </c>
      <c r="K216" s="70">
        <v>0.1830461989502388</v>
      </c>
      <c r="L216" s="25">
        <v>283</v>
      </c>
      <c r="M216" s="30">
        <v>0.20918449846386028</v>
      </c>
      <c r="N216" s="31">
        <v>207</v>
      </c>
      <c r="O216" s="32">
        <v>3.1E-2</v>
      </c>
      <c r="P216" s="31">
        <v>330</v>
      </c>
      <c r="Q216" s="33">
        <v>277</v>
      </c>
      <c r="R216" s="15">
        <v>252.58799171842651</v>
      </c>
      <c r="S216" s="16">
        <v>187</v>
      </c>
      <c r="T216" s="10">
        <v>0.61220345603718718</v>
      </c>
      <c r="U216" s="17">
        <v>392</v>
      </c>
      <c r="V216" s="18">
        <v>0.77846790890269146</v>
      </c>
      <c r="W216" s="19">
        <v>295</v>
      </c>
      <c r="X216" s="20">
        <v>3.3463660000000006E-2</v>
      </c>
      <c r="Y216" s="9">
        <v>477</v>
      </c>
      <c r="Z216" s="21">
        <v>0.72440549500000007</v>
      </c>
      <c r="AA216" s="9">
        <v>484</v>
      </c>
      <c r="AB216" s="21">
        <v>0.13530969000000001</v>
      </c>
      <c r="AC216" s="22">
        <v>502</v>
      </c>
      <c r="AD216" s="21">
        <v>0.135925875</v>
      </c>
      <c r="AE216" s="23">
        <v>356</v>
      </c>
      <c r="AF216" s="77">
        <v>0</v>
      </c>
      <c r="AG216" s="17">
        <f t="shared" si="9"/>
        <v>279.5</v>
      </c>
      <c r="AH216" s="23">
        <v>271</v>
      </c>
    </row>
    <row r="217" spans="1:34" x14ac:dyDescent="0.35">
      <c r="A217" s="29" t="s">
        <v>256</v>
      </c>
      <c r="B217" s="5" t="s">
        <v>95</v>
      </c>
      <c r="C217" s="6">
        <v>105.5178037510193</v>
      </c>
      <c r="D217" s="7">
        <v>215</v>
      </c>
      <c r="E217" s="8">
        <v>0.14909840288511078</v>
      </c>
      <c r="F217" s="9">
        <v>461</v>
      </c>
      <c r="G217" s="10">
        <v>0.15167911892904401</v>
      </c>
      <c r="H217" s="5">
        <v>216</v>
      </c>
      <c r="I217" s="11">
        <v>26000</v>
      </c>
      <c r="J217" s="25">
        <v>169</v>
      </c>
      <c r="K217" s="70">
        <v>0.2016068290233492</v>
      </c>
      <c r="L217" s="25">
        <v>230</v>
      </c>
      <c r="M217" s="30">
        <v>0.22956620505875672</v>
      </c>
      <c r="N217" s="31">
        <v>146</v>
      </c>
      <c r="O217" s="32">
        <v>4.0999999999999995E-2</v>
      </c>
      <c r="P217" s="31">
        <v>205</v>
      </c>
      <c r="Q217" s="33">
        <v>206</v>
      </c>
      <c r="R217" s="15">
        <v>273.43283582089555</v>
      </c>
      <c r="S217" s="16">
        <v>152</v>
      </c>
      <c r="T217" s="10">
        <v>0.47323416920830219</v>
      </c>
      <c r="U217" s="17">
        <v>237</v>
      </c>
      <c r="V217" s="18">
        <v>0.71791044776119406</v>
      </c>
      <c r="W217" s="19">
        <v>544</v>
      </c>
      <c r="X217" s="20">
        <v>0.15807241299999997</v>
      </c>
      <c r="Y217" s="9">
        <v>209</v>
      </c>
      <c r="Z217" s="21">
        <v>0.61290454799999994</v>
      </c>
      <c r="AA217" s="9">
        <v>207</v>
      </c>
      <c r="AB217" s="21">
        <v>0.22427186500000001</v>
      </c>
      <c r="AC217" s="22">
        <v>153</v>
      </c>
      <c r="AD217" s="21">
        <v>0.14939843</v>
      </c>
      <c r="AE217" s="23">
        <v>290</v>
      </c>
      <c r="AF217" s="77">
        <v>0</v>
      </c>
      <c r="AG217" s="17">
        <f t="shared" si="9"/>
        <v>198.3</v>
      </c>
      <c r="AH217" s="23">
        <v>172</v>
      </c>
    </row>
    <row r="218" spans="1:34" x14ac:dyDescent="0.35">
      <c r="A218" s="29" t="s">
        <v>257</v>
      </c>
      <c r="B218" s="5" t="s">
        <v>95</v>
      </c>
      <c r="C218" s="6">
        <v>105.46050316678395</v>
      </c>
      <c r="D218" s="7">
        <v>216</v>
      </c>
      <c r="E218" s="8">
        <v>0.11104160150140757</v>
      </c>
      <c r="F218" s="9">
        <v>89</v>
      </c>
      <c r="G218" s="10">
        <v>0.107277733624509</v>
      </c>
      <c r="H218" s="5">
        <v>427</v>
      </c>
      <c r="I218" s="11">
        <v>25500</v>
      </c>
      <c r="J218" s="25">
        <v>131</v>
      </c>
      <c r="K218" s="70">
        <v>0.1819490466619588</v>
      </c>
      <c r="L218" s="25">
        <v>289</v>
      </c>
      <c r="M218" s="30">
        <v>0.18160623351125835</v>
      </c>
      <c r="N218" s="31">
        <v>282</v>
      </c>
      <c r="O218" s="32">
        <v>3.9E-2</v>
      </c>
      <c r="P218" s="31">
        <v>228</v>
      </c>
      <c r="Q218" s="33">
        <v>249</v>
      </c>
      <c r="R218" s="15">
        <v>279.95283018867923</v>
      </c>
      <c r="S218" s="16">
        <v>136</v>
      </c>
      <c r="T218" s="10">
        <v>0.51952712580910543</v>
      </c>
      <c r="U218" s="17">
        <v>294</v>
      </c>
      <c r="V218" s="18">
        <v>0.75353773584905659</v>
      </c>
      <c r="W218" s="19">
        <v>434</v>
      </c>
      <c r="X218" s="20">
        <v>0.11509046900000097</v>
      </c>
      <c r="Y218" s="9">
        <v>259</v>
      </c>
      <c r="Z218" s="21">
        <v>0.54914809899999995</v>
      </c>
      <c r="AA218" s="9">
        <v>124</v>
      </c>
      <c r="AB218" s="21">
        <v>0.31608059099999997</v>
      </c>
      <c r="AC218" s="22">
        <v>56</v>
      </c>
      <c r="AD218" s="21">
        <v>0.12799609000000001</v>
      </c>
      <c r="AE218" s="23">
        <v>391</v>
      </c>
      <c r="AF218" s="77">
        <v>1</v>
      </c>
      <c r="AG218" s="17">
        <f t="shared" si="9"/>
        <v>237.6</v>
      </c>
      <c r="AH218" s="23">
        <v>219</v>
      </c>
    </row>
    <row r="219" spans="1:34" x14ac:dyDescent="0.35">
      <c r="A219" s="29" t="s">
        <v>258</v>
      </c>
      <c r="B219" s="5" t="s">
        <v>38</v>
      </c>
      <c r="C219" s="6">
        <v>105.36817222885901</v>
      </c>
      <c r="D219" s="7">
        <v>217</v>
      </c>
      <c r="E219" s="8">
        <v>0.13520685080207454</v>
      </c>
      <c r="F219" s="9">
        <v>335</v>
      </c>
      <c r="G219" s="10">
        <v>0.13440607433169499</v>
      </c>
      <c r="H219" s="5">
        <v>293</v>
      </c>
      <c r="I219" s="11">
        <v>25200</v>
      </c>
      <c r="J219" s="25">
        <v>103</v>
      </c>
      <c r="K219" s="70">
        <v>0.22862062715243789</v>
      </c>
      <c r="L219" s="25">
        <v>157</v>
      </c>
      <c r="M219" s="30">
        <v>0.23440391223896379</v>
      </c>
      <c r="N219" s="31">
        <v>131</v>
      </c>
      <c r="O219" s="32">
        <v>3.9E-2</v>
      </c>
      <c r="P219" s="31">
        <v>228</v>
      </c>
      <c r="Q219" s="33">
        <v>183</v>
      </c>
      <c r="R219" s="15">
        <v>259.4847775175644</v>
      </c>
      <c r="S219" s="16">
        <v>182</v>
      </c>
      <c r="T219" s="10">
        <v>0.46728327250404722</v>
      </c>
      <c r="U219" s="17">
        <v>229</v>
      </c>
      <c r="V219" s="18">
        <v>0.76580796252927397</v>
      </c>
      <c r="W219" s="19">
        <v>383</v>
      </c>
      <c r="X219" s="20">
        <v>2.7241295000000054E-2</v>
      </c>
      <c r="Y219" s="9">
        <v>525</v>
      </c>
      <c r="Z219" s="21">
        <v>0.69305331199999998</v>
      </c>
      <c r="AA219" s="9">
        <v>408</v>
      </c>
      <c r="AB219" s="21">
        <v>0.21051673600000001</v>
      </c>
      <c r="AC219" s="22">
        <v>176</v>
      </c>
      <c r="AD219" s="21">
        <v>9.1310381999999995E-2</v>
      </c>
      <c r="AE219" s="23">
        <v>542</v>
      </c>
      <c r="AF219" s="77">
        <v>0</v>
      </c>
      <c r="AG219" s="17">
        <f t="shared" si="9"/>
        <v>213.1</v>
      </c>
      <c r="AH219" s="23">
        <v>190</v>
      </c>
    </row>
    <row r="220" spans="1:34" x14ac:dyDescent="0.35">
      <c r="A220" s="29" t="s">
        <v>259</v>
      </c>
      <c r="B220" s="5" t="s">
        <v>35</v>
      </c>
      <c r="C220" s="6">
        <v>105.17114697610783</v>
      </c>
      <c r="D220" s="7">
        <v>218</v>
      </c>
      <c r="E220" s="8">
        <v>0.13334136352686099</v>
      </c>
      <c r="F220" s="9">
        <v>317</v>
      </c>
      <c r="G220" s="10">
        <v>0.137742162354069</v>
      </c>
      <c r="H220" s="5">
        <v>276</v>
      </c>
      <c r="I220" s="11">
        <v>25500</v>
      </c>
      <c r="J220" s="25">
        <v>131</v>
      </c>
      <c r="K220" s="70">
        <v>0.21439553646435991</v>
      </c>
      <c r="L220" s="25">
        <v>189</v>
      </c>
      <c r="M220" s="30">
        <v>0.20387220705692044</v>
      </c>
      <c r="N220" s="31">
        <v>223</v>
      </c>
      <c r="O220" s="32">
        <v>4.4000000000000004E-2</v>
      </c>
      <c r="P220" s="31">
        <v>180</v>
      </c>
      <c r="Q220" s="33">
        <v>202</v>
      </c>
      <c r="R220" s="15">
        <v>221.01449275362322</v>
      </c>
      <c r="S220" s="16">
        <v>252</v>
      </c>
      <c r="T220" s="10">
        <v>0.63172144546455344</v>
      </c>
      <c r="U220" s="17">
        <v>410</v>
      </c>
      <c r="V220" s="18">
        <v>0.78079710144927539</v>
      </c>
      <c r="W220" s="19">
        <v>283</v>
      </c>
      <c r="X220" s="20">
        <v>0.12358537999999997</v>
      </c>
      <c r="Y220" s="9">
        <v>252</v>
      </c>
      <c r="Z220" s="21">
        <v>0.66978564900000004</v>
      </c>
      <c r="AA220" s="9">
        <v>342</v>
      </c>
      <c r="AB220" s="21">
        <v>0.1727455</v>
      </c>
      <c r="AC220" s="22">
        <v>321</v>
      </c>
      <c r="AD220" s="21">
        <v>0.14718098099999999</v>
      </c>
      <c r="AE220" s="23">
        <v>302</v>
      </c>
      <c r="AF220" s="77">
        <v>0</v>
      </c>
      <c r="AG220" s="17">
        <f t="shared" si="9"/>
        <v>242.3</v>
      </c>
      <c r="AH220" s="23">
        <v>227</v>
      </c>
    </row>
    <row r="221" spans="1:34" x14ac:dyDescent="0.35">
      <c r="A221" s="29" t="s">
        <v>260</v>
      </c>
      <c r="B221" s="5" t="s">
        <v>51</v>
      </c>
      <c r="C221" s="6">
        <v>104.62247694991278</v>
      </c>
      <c r="D221" s="7">
        <v>219</v>
      </c>
      <c r="E221" s="8">
        <v>0.11670834821960224</v>
      </c>
      <c r="F221" s="9">
        <v>134</v>
      </c>
      <c r="G221" s="10">
        <v>0.13003676854513799</v>
      </c>
      <c r="H221" s="5">
        <v>315</v>
      </c>
      <c r="I221" s="11">
        <v>30400</v>
      </c>
      <c r="J221" s="25">
        <v>412</v>
      </c>
      <c r="K221" s="70">
        <v>0.18628609520346631</v>
      </c>
      <c r="L221" s="25">
        <v>276</v>
      </c>
      <c r="M221" s="30">
        <v>0.11857136196204597</v>
      </c>
      <c r="N221" s="31">
        <v>455</v>
      </c>
      <c r="O221" s="32">
        <v>0.04</v>
      </c>
      <c r="P221" s="31">
        <v>214</v>
      </c>
      <c r="Q221" s="33">
        <v>247</v>
      </c>
      <c r="R221" s="15">
        <v>180</v>
      </c>
      <c r="S221" s="16">
        <v>351</v>
      </c>
      <c r="T221" s="10">
        <v>0.93929805734828808</v>
      </c>
      <c r="U221" s="17">
        <v>558</v>
      </c>
      <c r="V221" s="18">
        <v>0.80555555555555558</v>
      </c>
      <c r="W221" s="19">
        <v>140</v>
      </c>
      <c r="X221" s="20">
        <v>0.16616004200000001</v>
      </c>
      <c r="Y221" s="9">
        <v>200</v>
      </c>
      <c r="Z221" s="21">
        <v>0.58831823699999997</v>
      </c>
      <c r="AA221" s="9">
        <v>171</v>
      </c>
      <c r="AB221" s="21">
        <v>0.15092130100000001</v>
      </c>
      <c r="AC221" s="22">
        <v>428</v>
      </c>
      <c r="AD221" s="21">
        <v>0.25256315299999998</v>
      </c>
      <c r="AE221" s="23">
        <v>60</v>
      </c>
      <c r="AF221" s="77">
        <v>0</v>
      </c>
      <c r="AG221" s="17">
        <f t="shared" si="9"/>
        <v>321.8</v>
      </c>
      <c r="AH221" s="23">
        <v>335</v>
      </c>
    </row>
    <row r="222" spans="1:34" x14ac:dyDescent="0.35">
      <c r="A222" s="29" t="s">
        <v>261</v>
      </c>
      <c r="B222" s="5" t="s">
        <v>92</v>
      </c>
      <c r="C222" s="6">
        <v>104.38822084752438</v>
      </c>
      <c r="D222" s="7">
        <v>220</v>
      </c>
      <c r="E222" s="8">
        <v>0.1160803462434802</v>
      </c>
      <c r="F222" s="9">
        <v>125</v>
      </c>
      <c r="G222" s="10">
        <v>0.136131465407453</v>
      </c>
      <c r="H222" s="5">
        <v>286</v>
      </c>
      <c r="I222" s="11">
        <v>31100</v>
      </c>
      <c r="J222" s="25">
        <v>432</v>
      </c>
      <c r="K222" s="70">
        <v>0.1575746353691887</v>
      </c>
      <c r="L222" s="25">
        <v>367</v>
      </c>
      <c r="M222" s="30">
        <v>0.12530490559219443</v>
      </c>
      <c r="N222" s="31">
        <v>433</v>
      </c>
      <c r="O222" s="32">
        <v>3.3000000000000002E-2</v>
      </c>
      <c r="P222" s="31">
        <v>307</v>
      </c>
      <c r="Q222" s="33">
        <v>342</v>
      </c>
      <c r="R222" s="15">
        <v>223.91752577319588</v>
      </c>
      <c r="S222" s="16">
        <v>244</v>
      </c>
      <c r="T222" s="10">
        <v>0.64945884442111401</v>
      </c>
      <c r="U222" s="17">
        <v>428</v>
      </c>
      <c r="V222" s="18">
        <v>0.79278350515463913</v>
      </c>
      <c r="W222" s="19">
        <v>203</v>
      </c>
      <c r="X222" s="20">
        <v>0.12535853500000005</v>
      </c>
      <c r="Y222" s="9">
        <v>249</v>
      </c>
      <c r="Z222" s="21">
        <v>0.63806156199999997</v>
      </c>
      <c r="AA222" s="9">
        <v>256</v>
      </c>
      <c r="AB222" s="21">
        <v>0.20297837600000002</v>
      </c>
      <c r="AC222" s="22">
        <v>191</v>
      </c>
      <c r="AD222" s="21">
        <v>0.13869622400000001</v>
      </c>
      <c r="AE222" s="23">
        <v>347</v>
      </c>
      <c r="AF222" s="77">
        <v>0</v>
      </c>
      <c r="AG222" s="17">
        <f t="shared" si="9"/>
        <v>331.5</v>
      </c>
      <c r="AH222" s="23">
        <v>347</v>
      </c>
    </row>
    <row r="223" spans="1:34" x14ac:dyDescent="0.35">
      <c r="A223" s="29" t="s">
        <v>262</v>
      </c>
      <c r="B223" s="5" t="s">
        <v>33</v>
      </c>
      <c r="C223" s="6">
        <v>104.01968444252678</v>
      </c>
      <c r="D223" s="7">
        <v>221</v>
      </c>
      <c r="E223" s="8">
        <v>0.10728699551569507</v>
      </c>
      <c r="F223" s="9">
        <v>69</v>
      </c>
      <c r="G223" s="10">
        <v>0.170163400668739</v>
      </c>
      <c r="H223" s="5">
        <v>139</v>
      </c>
      <c r="I223" s="11">
        <v>33900</v>
      </c>
      <c r="J223" s="25">
        <v>506</v>
      </c>
      <c r="K223" s="70">
        <v>0.18957861990950231</v>
      </c>
      <c r="L223" s="25">
        <v>262</v>
      </c>
      <c r="M223" s="30">
        <v>0.13981575351522899</v>
      </c>
      <c r="N223" s="31">
        <v>390</v>
      </c>
      <c r="O223" s="32">
        <v>4.5999999999999999E-2</v>
      </c>
      <c r="P223" s="31">
        <v>163</v>
      </c>
      <c r="Q223" s="33">
        <v>219</v>
      </c>
      <c r="R223" s="15">
        <v>199.00249376558602</v>
      </c>
      <c r="S223" s="16">
        <v>304</v>
      </c>
      <c r="T223" s="10">
        <v>0.26849018812501768</v>
      </c>
      <c r="U223" s="17">
        <v>60</v>
      </c>
      <c r="V223" s="18">
        <v>0.87406483790523692</v>
      </c>
      <c r="W223" s="19">
        <v>7</v>
      </c>
      <c r="X223" s="20">
        <v>0.286620019</v>
      </c>
      <c r="Y223" s="9">
        <v>119</v>
      </c>
      <c r="Z223" s="21">
        <v>0.57825055800000003</v>
      </c>
      <c r="AA223" s="9">
        <v>158</v>
      </c>
      <c r="AB223" s="21">
        <v>0.164053326</v>
      </c>
      <c r="AC223" s="22">
        <v>356</v>
      </c>
      <c r="AD223" s="21">
        <v>0.24316732299999999</v>
      </c>
      <c r="AE223" s="23">
        <v>70</v>
      </c>
      <c r="AF223" s="77">
        <v>0</v>
      </c>
      <c r="AG223" s="17">
        <f t="shared" si="9"/>
        <v>242.2</v>
      </c>
      <c r="AH223" s="23">
        <v>226</v>
      </c>
    </row>
    <row r="224" spans="1:34" x14ac:dyDescent="0.35">
      <c r="A224" s="29" t="s">
        <v>263</v>
      </c>
      <c r="B224" s="5" t="s">
        <v>51</v>
      </c>
      <c r="C224" s="6">
        <v>103.83046440738748</v>
      </c>
      <c r="D224" s="7">
        <v>222</v>
      </c>
      <c r="E224" s="8">
        <v>0.12487857528332434</v>
      </c>
      <c r="F224" s="9">
        <v>216</v>
      </c>
      <c r="G224" s="10">
        <v>0.13172376291993301</v>
      </c>
      <c r="H224" s="5">
        <v>306</v>
      </c>
      <c r="I224" s="11">
        <v>29000</v>
      </c>
      <c r="J224" s="25">
        <v>358</v>
      </c>
      <c r="K224" s="70">
        <v>0.18009378228733411</v>
      </c>
      <c r="L224" s="25">
        <v>294</v>
      </c>
      <c r="M224" s="30">
        <v>0.13559249786871269</v>
      </c>
      <c r="N224" s="31">
        <v>410</v>
      </c>
      <c r="O224" s="32">
        <v>3.7000000000000005E-2</v>
      </c>
      <c r="P224" s="31">
        <v>254</v>
      </c>
      <c r="Q224" s="33">
        <v>254</v>
      </c>
      <c r="R224" s="15">
        <v>210.51175656984785</v>
      </c>
      <c r="S224" s="16">
        <v>281</v>
      </c>
      <c r="T224" s="10">
        <v>0.67205746075687434</v>
      </c>
      <c r="U224" s="17">
        <v>448</v>
      </c>
      <c r="V224" s="18">
        <v>0.76348547717842319</v>
      </c>
      <c r="W224" s="19">
        <v>393</v>
      </c>
      <c r="X224" s="20">
        <v>0.16462760600000004</v>
      </c>
      <c r="Y224" s="9">
        <v>202</v>
      </c>
      <c r="Z224" s="21">
        <v>0.57164927799999998</v>
      </c>
      <c r="AA224" s="9">
        <v>147</v>
      </c>
      <c r="AB224" s="21">
        <v>0.26634357000000003</v>
      </c>
      <c r="AC224" s="22">
        <v>93</v>
      </c>
      <c r="AD224" s="21">
        <v>0.15557342699999999</v>
      </c>
      <c r="AE224" s="23">
        <v>267</v>
      </c>
      <c r="AF224" s="77">
        <v>0</v>
      </c>
      <c r="AG224" s="17">
        <f t="shared" si="9"/>
        <v>297.39999999999998</v>
      </c>
      <c r="AH224" s="23">
        <v>298</v>
      </c>
    </row>
    <row r="225" spans="1:34" x14ac:dyDescent="0.35">
      <c r="A225" s="29" t="s">
        <v>264</v>
      </c>
      <c r="B225" s="5" t="s">
        <v>51</v>
      </c>
      <c r="C225" s="6">
        <v>103.78355527372648</v>
      </c>
      <c r="D225" s="7">
        <v>223</v>
      </c>
      <c r="E225" s="8">
        <v>0.10697823989709508</v>
      </c>
      <c r="F225" s="9">
        <v>66</v>
      </c>
      <c r="G225" s="10">
        <v>0.160365237329018</v>
      </c>
      <c r="H225" s="5">
        <v>182</v>
      </c>
      <c r="I225" s="11">
        <v>32500</v>
      </c>
      <c r="J225" s="25">
        <v>477</v>
      </c>
      <c r="K225" s="70">
        <v>0.15941505928272581</v>
      </c>
      <c r="L225" s="25">
        <v>360</v>
      </c>
      <c r="M225" s="30">
        <v>0.10309991696650983</v>
      </c>
      <c r="N225" s="31">
        <v>497</v>
      </c>
      <c r="O225" s="32">
        <v>3.2000000000000001E-2</v>
      </c>
      <c r="P225" s="31">
        <v>318</v>
      </c>
      <c r="Q225" s="33">
        <v>315</v>
      </c>
      <c r="R225" s="15">
        <v>192.27373068432669</v>
      </c>
      <c r="S225" s="16">
        <v>320</v>
      </c>
      <c r="T225" s="10">
        <v>0.92038260305627806</v>
      </c>
      <c r="U225" s="17">
        <v>556</v>
      </c>
      <c r="V225" s="18">
        <v>0.78587196467991172</v>
      </c>
      <c r="W225" s="19">
        <v>243</v>
      </c>
      <c r="X225" s="20">
        <v>0.21600379800000002</v>
      </c>
      <c r="Y225" s="9">
        <v>158</v>
      </c>
      <c r="Z225" s="21">
        <v>0.55213870199999993</v>
      </c>
      <c r="AA225" s="9">
        <v>127</v>
      </c>
      <c r="AB225" s="21">
        <v>0.16673890800000002</v>
      </c>
      <c r="AC225" s="22">
        <v>341</v>
      </c>
      <c r="AD225" s="21">
        <v>0.26458309600000002</v>
      </c>
      <c r="AE225" s="23">
        <v>52</v>
      </c>
      <c r="AF225" s="77">
        <v>1</v>
      </c>
      <c r="AG225" s="17">
        <f t="shared" si="9"/>
        <v>337.5</v>
      </c>
      <c r="AH225" s="23">
        <v>359</v>
      </c>
    </row>
    <row r="226" spans="1:34" x14ac:dyDescent="0.35">
      <c r="A226" s="29" t="s">
        <v>265</v>
      </c>
      <c r="B226" s="5" t="s">
        <v>33</v>
      </c>
      <c r="C226" s="6">
        <v>103.67667986235089</v>
      </c>
      <c r="D226" s="7">
        <v>224</v>
      </c>
      <c r="E226" s="8">
        <v>8.9717993511355135E-2</v>
      </c>
      <c r="F226" s="9">
        <v>17</v>
      </c>
      <c r="G226" s="10">
        <v>0.16956283496188099</v>
      </c>
      <c r="H226" s="5">
        <v>144</v>
      </c>
      <c r="I226" s="11">
        <v>39100</v>
      </c>
      <c r="J226" s="25">
        <v>561</v>
      </c>
      <c r="K226" s="70">
        <v>0.1843358231773905</v>
      </c>
      <c r="L226" s="25">
        <v>278</v>
      </c>
      <c r="M226" s="30">
        <v>0.11558323207776428</v>
      </c>
      <c r="N226" s="31">
        <v>462</v>
      </c>
      <c r="O226" s="32">
        <v>5.7999999999999996E-2</v>
      </c>
      <c r="P226" s="31">
        <v>98</v>
      </c>
      <c r="Q226" s="33">
        <v>231</v>
      </c>
      <c r="R226" s="15">
        <v>180.85381630012935</v>
      </c>
      <c r="S226" s="16">
        <v>347</v>
      </c>
      <c r="T226" s="10">
        <v>0.17823347761956865</v>
      </c>
      <c r="U226" s="17">
        <v>27</v>
      </c>
      <c r="V226" s="18">
        <v>0.87968952134540745</v>
      </c>
      <c r="W226" s="19">
        <v>2</v>
      </c>
      <c r="X226" s="20">
        <v>0.37840659300000001</v>
      </c>
      <c r="Y226" s="9">
        <v>79</v>
      </c>
      <c r="Z226" s="21">
        <v>0.504251907</v>
      </c>
      <c r="AA226" s="9">
        <v>86</v>
      </c>
      <c r="AB226" s="21">
        <v>0.24947762299999998</v>
      </c>
      <c r="AC226" s="22">
        <v>107</v>
      </c>
      <c r="AD226" s="21">
        <v>0.23572573999999999</v>
      </c>
      <c r="AE226" s="23">
        <v>78</v>
      </c>
      <c r="AF226" s="77">
        <v>2</v>
      </c>
      <c r="AG226" s="17">
        <f t="shared" si="9"/>
        <v>245.8</v>
      </c>
      <c r="AH226" s="23">
        <v>231</v>
      </c>
    </row>
    <row r="227" spans="1:34" x14ac:dyDescent="0.35">
      <c r="A227" s="29" t="s">
        <v>266</v>
      </c>
      <c r="B227" s="5" t="s">
        <v>61</v>
      </c>
      <c r="C227" s="6">
        <v>103.27285060200103</v>
      </c>
      <c r="D227" s="7">
        <v>225</v>
      </c>
      <c r="E227" s="8">
        <v>0.14930799906169365</v>
      </c>
      <c r="F227" s="9">
        <v>463</v>
      </c>
      <c r="G227" s="10">
        <v>0.139812999664329</v>
      </c>
      <c r="H227" s="5">
        <v>268</v>
      </c>
      <c r="I227" s="11">
        <v>26100</v>
      </c>
      <c r="J227" s="25">
        <v>180</v>
      </c>
      <c r="K227" s="70">
        <v>0.21323507518237311</v>
      </c>
      <c r="L227" s="25">
        <v>194</v>
      </c>
      <c r="M227" s="30">
        <v>0.25732680916816897</v>
      </c>
      <c r="N227" s="31">
        <v>100</v>
      </c>
      <c r="O227" s="32">
        <v>4.4999999999999998E-2</v>
      </c>
      <c r="P227" s="31">
        <v>171</v>
      </c>
      <c r="Q227" s="33">
        <v>190</v>
      </c>
      <c r="R227" s="15">
        <v>235.50087873462215</v>
      </c>
      <c r="S227" s="16">
        <v>223</v>
      </c>
      <c r="T227" s="10">
        <v>0.63342497471742409</v>
      </c>
      <c r="U227" s="17">
        <v>413</v>
      </c>
      <c r="V227" s="18">
        <v>0.74516695957820733</v>
      </c>
      <c r="W227" s="19">
        <v>480</v>
      </c>
      <c r="X227" s="20">
        <v>0.19806094600000002</v>
      </c>
      <c r="Y227" s="9">
        <v>172</v>
      </c>
      <c r="Z227" s="21">
        <v>0.58254357200000007</v>
      </c>
      <c r="AA227" s="9">
        <v>163</v>
      </c>
      <c r="AB227" s="21">
        <v>0.21746567500000002</v>
      </c>
      <c r="AC227" s="22">
        <v>164</v>
      </c>
      <c r="AD227" s="21">
        <v>0.189658361</v>
      </c>
      <c r="AE227" s="23">
        <v>179</v>
      </c>
      <c r="AF227" s="77">
        <v>0</v>
      </c>
      <c r="AG227" s="17">
        <f t="shared" si="9"/>
        <v>212.7</v>
      </c>
      <c r="AH227" s="23">
        <v>189</v>
      </c>
    </row>
    <row r="228" spans="1:34" x14ac:dyDescent="0.35">
      <c r="A228" s="29" t="s">
        <v>267</v>
      </c>
      <c r="B228" s="5" t="s">
        <v>35</v>
      </c>
      <c r="C228" s="6">
        <v>102.72720986971424</v>
      </c>
      <c r="D228" s="7">
        <v>226</v>
      </c>
      <c r="E228" s="8">
        <v>0.10509615384615385</v>
      </c>
      <c r="F228" s="9">
        <v>60</v>
      </c>
      <c r="G228" s="10">
        <v>0.15607382460163</v>
      </c>
      <c r="H228" s="5">
        <v>198</v>
      </c>
      <c r="I228" s="11">
        <v>28100</v>
      </c>
      <c r="J228" s="25">
        <v>308</v>
      </c>
      <c r="K228" s="70">
        <v>0.1741295232886701</v>
      </c>
      <c r="L228" s="25">
        <v>313</v>
      </c>
      <c r="M228" s="30">
        <v>0.24269715352309845</v>
      </c>
      <c r="N228" s="31">
        <v>118</v>
      </c>
      <c r="O228" s="32">
        <v>5.2000000000000005E-2</v>
      </c>
      <c r="P228" s="31">
        <v>123</v>
      </c>
      <c r="Q228" s="33">
        <v>218</v>
      </c>
      <c r="R228" s="15">
        <v>339.61813842482104</v>
      </c>
      <c r="S228" s="16">
        <v>58</v>
      </c>
      <c r="T228" s="10">
        <v>0.36174218912915945</v>
      </c>
      <c r="U228" s="17">
        <v>124</v>
      </c>
      <c r="V228" s="18">
        <v>0.76730310262529833</v>
      </c>
      <c r="W228" s="19">
        <v>366</v>
      </c>
      <c r="X228" s="20">
        <v>0.38644055200000005</v>
      </c>
      <c r="Y228" s="9">
        <v>72</v>
      </c>
      <c r="Z228" s="21">
        <v>0.56497630099999996</v>
      </c>
      <c r="AA228" s="9">
        <v>140</v>
      </c>
      <c r="AB228" s="21">
        <v>0.27048916300000003</v>
      </c>
      <c r="AC228" s="22">
        <v>88</v>
      </c>
      <c r="AD228" s="21">
        <v>0.15777000599999999</v>
      </c>
      <c r="AE228" s="23">
        <v>255</v>
      </c>
      <c r="AF228" s="77">
        <v>1</v>
      </c>
      <c r="AG228" s="17">
        <f t="shared" si="9"/>
        <v>182.6</v>
      </c>
      <c r="AH228" s="23">
        <v>152</v>
      </c>
    </row>
    <row r="229" spans="1:34" x14ac:dyDescent="0.35">
      <c r="A229" s="29" t="s">
        <v>268</v>
      </c>
      <c r="B229" s="5" t="s">
        <v>51</v>
      </c>
      <c r="C229" s="6">
        <v>102.03049268269729</v>
      </c>
      <c r="D229" s="7">
        <v>227</v>
      </c>
      <c r="E229" s="8">
        <v>0.13893693070448518</v>
      </c>
      <c r="F229" s="9">
        <v>379</v>
      </c>
      <c r="G229" s="10">
        <v>0.167733877494504</v>
      </c>
      <c r="H229" s="5">
        <v>150</v>
      </c>
      <c r="I229" s="11">
        <v>32400</v>
      </c>
      <c r="J229" s="25">
        <v>471</v>
      </c>
      <c r="K229" s="70">
        <v>0.13726510552182711</v>
      </c>
      <c r="L229" s="25">
        <v>436</v>
      </c>
      <c r="M229" s="30">
        <v>9.7407965763750423E-2</v>
      </c>
      <c r="N229" s="31">
        <v>510</v>
      </c>
      <c r="O229" s="32">
        <v>0.03</v>
      </c>
      <c r="P229" s="31">
        <v>346</v>
      </c>
      <c r="Q229" s="33">
        <v>396</v>
      </c>
      <c r="R229" s="15">
        <v>244.97041420118342</v>
      </c>
      <c r="S229" s="16">
        <v>202</v>
      </c>
      <c r="T229" s="10">
        <v>0.57026463608396938</v>
      </c>
      <c r="U229" s="17">
        <v>354</v>
      </c>
      <c r="V229" s="18">
        <v>0.78579881656804729</v>
      </c>
      <c r="W229" s="19">
        <v>244</v>
      </c>
      <c r="X229" s="20">
        <v>0.14834713799999999</v>
      </c>
      <c r="Y229" s="9">
        <v>213</v>
      </c>
      <c r="Z229" s="21">
        <v>0.65329131400000007</v>
      </c>
      <c r="AA229" s="9">
        <v>300</v>
      </c>
      <c r="AB229" s="21">
        <v>0.18562741399999999</v>
      </c>
      <c r="AC229" s="22">
        <v>261</v>
      </c>
      <c r="AD229" s="21">
        <v>0.14763194099999999</v>
      </c>
      <c r="AE229" s="23">
        <v>298</v>
      </c>
      <c r="AF229" s="77">
        <v>0</v>
      </c>
      <c r="AG229" s="17">
        <f t="shared" si="9"/>
        <v>339.2</v>
      </c>
      <c r="AH229" s="23">
        <v>361</v>
      </c>
    </row>
    <row r="230" spans="1:34" x14ac:dyDescent="0.35">
      <c r="A230" s="29" t="s">
        <v>269</v>
      </c>
      <c r="B230" s="5" t="s">
        <v>61</v>
      </c>
      <c r="C230" s="6">
        <v>101.77774711374822</v>
      </c>
      <c r="D230" s="7">
        <v>228</v>
      </c>
      <c r="E230" s="8">
        <v>0.13286634278612586</v>
      </c>
      <c r="F230" s="9">
        <v>310</v>
      </c>
      <c r="G230" s="10">
        <v>0.11889535535779901</v>
      </c>
      <c r="H230" s="5">
        <v>371</v>
      </c>
      <c r="I230" s="11">
        <v>28400</v>
      </c>
      <c r="J230" s="25">
        <v>328</v>
      </c>
      <c r="K230" s="70">
        <v>0.18277639427810269</v>
      </c>
      <c r="L230" s="25">
        <v>284</v>
      </c>
      <c r="M230" s="30">
        <v>0.20176195449797921</v>
      </c>
      <c r="N230" s="31">
        <v>231</v>
      </c>
      <c r="O230" s="32">
        <v>3.3000000000000002E-2</v>
      </c>
      <c r="P230" s="31">
        <v>307</v>
      </c>
      <c r="Q230" s="33">
        <v>299</v>
      </c>
      <c r="R230" s="15">
        <v>225.53191489361703</v>
      </c>
      <c r="S230" s="16">
        <v>237</v>
      </c>
      <c r="T230" s="10">
        <v>0.5639107717311862</v>
      </c>
      <c r="U230" s="17">
        <v>350</v>
      </c>
      <c r="V230" s="18">
        <v>0.80053191489361697</v>
      </c>
      <c r="W230" s="19">
        <v>162</v>
      </c>
      <c r="X230" s="20">
        <v>9.8002694000000945E-2</v>
      </c>
      <c r="Y230" s="9">
        <v>287</v>
      </c>
      <c r="Z230" s="21">
        <v>0.65475211100000008</v>
      </c>
      <c r="AA230" s="9">
        <v>303</v>
      </c>
      <c r="AB230" s="21">
        <v>0.19567005900000001</v>
      </c>
      <c r="AC230" s="22">
        <v>220</v>
      </c>
      <c r="AD230" s="21">
        <v>0.13360034600000001</v>
      </c>
      <c r="AE230" s="23">
        <v>366</v>
      </c>
      <c r="AF230" s="77">
        <v>0</v>
      </c>
      <c r="AG230" s="17">
        <f t="shared" si="9"/>
        <v>293.8</v>
      </c>
      <c r="AH230" s="23">
        <v>293</v>
      </c>
    </row>
    <row r="231" spans="1:34" x14ac:dyDescent="0.35">
      <c r="A231" s="29" t="s">
        <v>270</v>
      </c>
      <c r="B231" s="5" t="s">
        <v>95</v>
      </c>
      <c r="C231" s="6">
        <v>101.38463813955605</v>
      </c>
      <c r="D231" s="7">
        <v>229</v>
      </c>
      <c r="E231" s="8">
        <v>0.10122320727191111</v>
      </c>
      <c r="F231" s="9">
        <v>48</v>
      </c>
      <c r="G231" s="10">
        <v>0.16214464430272199</v>
      </c>
      <c r="H231" s="5">
        <v>176</v>
      </c>
      <c r="I231" s="11">
        <v>27700</v>
      </c>
      <c r="J231" s="25">
        <v>283</v>
      </c>
      <c r="K231" s="70">
        <v>0.19698284932659929</v>
      </c>
      <c r="L231" s="25">
        <v>245</v>
      </c>
      <c r="M231" s="30">
        <v>0.27496619663898009</v>
      </c>
      <c r="N231" s="31">
        <v>84</v>
      </c>
      <c r="O231" s="32">
        <v>4.5999999999999999E-2</v>
      </c>
      <c r="P231" s="31">
        <v>163</v>
      </c>
      <c r="Q231" s="33">
        <v>177</v>
      </c>
      <c r="R231" s="15">
        <v>215.70680628272251</v>
      </c>
      <c r="S231" s="16">
        <v>265</v>
      </c>
      <c r="T231" s="10">
        <v>0.58607052020324857</v>
      </c>
      <c r="U231" s="17">
        <v>367</v>
      </c>
      <c r="V231" s="18">
        <v>0.75130890052356025</v>
      </c>
      <c r="W231" s="19">
        <v>450</v>
      </c>
      <c r="X231" s="20">
        <v>0.23492834500000004</v>
      </c>
      <c r="Y231" s="9">
        <v>141</v>
      </c>
      <c r="Z231" s="21">
        <v>0.56121241300000002</v>
      </c>
      <c r="AA231" s="9">
        <v>135</v>
      </c>
      <c r="AB231" s="21">
        <v>0.23682826300000001</v>
      </c>
      <c r="AC231" s="22">
        <v>133</v>
      </c>
      <c r="AD231" s="21">
        <v>0.191614798</v>
      </c>
      <c r="AE231" s="23">
        <v>172</v>
      </c>
      <c r="AF231" s="77">
        <v>1</v>
      </c>
      <c r="AG231" s="17">
        <f t="shared" si="9"/>
        <v>212.4</v>
      </c>
      <c r="AH231" s="23">
        <v>188</v>
      </c>
    </row>
    <row r="232" spans="1:34" x14ac:dyDescent="0.35">
      <c r="A232" s="29" t="s">
        <v>271</v>
      </c>
      <c r="B232" s="5" t="s">
        <v>41</v>
      </c>
      <c r="C232" s="6">
        <v>100.98133997271847</v>
      </c>
      <c r="D232" s="7">
        <v>230</v>
      </c>
      <c r="E232" s="8">
        <v>0.16314754098360656</v>
      </c>
      <c r="F232" s="9">
        <v>542</v>
      </c>
      <c r="G232" s="10">
        <v>0.110867357490497</v>
      </c>
      <c r="H232" s="5">
        <v>406</v>
      </c>
      <c r="I232" s="11">
        <v>25700</v>
      </c>
      <c r="J232" s="25">
        <v>146</v>
      </c>
      <c r="K232" s="70">
        <v>0.1814990562542998</v>
      </c>
      <c r="L232" s="25">
        <v>291</v>
      </c>
      <c r="M232" s="30">
        <v>0.19758790351614064</v>
      </c>
      <c r="N232" s="31">
        <v>244</v>
      </c>
      <c r="O232" s="32">
        <v>3.1E-2</v>
      </c>
      <c r="P232" s="31">
        <v>330</v>
      </c>
      <c r="Q232" s="33">
        <v>259</v>
      </c>
      <c r="R232" s="15">
        <v>193.1240657698057</v>
      </c>
      <c r="S232" s="16">
        <v>315</v>
      </c>
      <c r="T232" s="10">
        <v>0.97114184418245197</v>
      </c>
      <c r="U232" s="17">
        <v>560</v>
      </c>
      <c r="V232" s="18">
        <v>0.80418535127055302</v>
      </c>
      <c r="W232" s="19">
        <v>148</v>
      </c>
      <c r="X232" s="20">
        <v>3.8846847000000961E-2</v>
      </c>
      <c r="Y232" s="9">
        <v>454</v>
      </c>
      <c r="Z232" s="21">
        <v>0.72241567700000009</v>
      </c>
      <c r="AA232" s="9">
        <v>479</v>
      </c>
      <c r="AB232" s="21">
        <v>0.14546425000000002</v>
      </c>
      <c r="AC232" s="22">
        <v>453</v>
      </c>
      <c r="AD232" s="21">
        <v>0.126019876</v>
      </c>
      <c r="AE232" s="23">
        <v>404</v>
      </c>
      <c r="AF232" s="77">
        <v>0</v>
      </c>
      <c r="AG232" s="17">
        <f t="shared" si="9"/>
        <v>326</v>
      </c>
      <c r="AH232" s="23">
        <v>342</v>
      </c>
    </row>
    <row r="233" spans="1:34" x14ac:dyDescent="0.35">
      <c r="A233" s="29" t="s">
        <v>272</v>
      </c>
      <c r="B233" s="5" t="s">
        <v>85</v>
      </c>
      <c r="C233" s="6">
        <v>100.94745003219491</v>
      </c>
      <c r="D233" s="7">
        <v>231</v>
      </c>
      <c r="E233" s="8">
        <v>0.13902629523561572</v>
      </c>
      <c r="F233" s="9">
        <v>381</v>
      </c>
      <c r="G233" s="10">
        <v>0.13804891891718299</v>
      </c>
      <c r="H233" s="5">
        <v>275</v>
      </c>
      <c r="I233" s="11">
        <v>25700</v>
      </c>
      <c r="J233" s="25">
        <v>146</v>
      </c>
      <c r="K233" s="70">
        <v>0.2313225965544804</v>
      </c>
      <c r="L233" s="25">
        <v>150</v>
      </c>
      <c r="M233" s="30">
        <v>0.20606770397635379</v>
      </c>
      <c r="N233" s="31">
        <v>219</v>
      </c>
      <c r="O233" s="32">
        <v>3.4000000000000002E-2</v>
      </c>
      <c r="P233" s="31">
        <v>284</v>
      </c>
      <c r="Q233" s="33" t="s">
        <v>86</v>
      </c>
      <c r="R233" s="15">
        <v>241.46341463414637</v>
      </c>
      <c r="S233" s="16">
        <v>210</v>
      </c>
      <c r="T233" s="10">
        <v>0.41767807509194821</v>
      </c>
      <c r="U233" s="17">
        <v>178</v>
      </c>
      <c r="V233" s="18">
        <v>0.72967479674796742</v>
      </c>
      <c r="W233" s="19">
        <v>525</v>
      </c>
      <c r="X233" s="20">
        <v>2.4861816000000037E-2</v>
      </c>
      <c r="Y233" s="9">
        <v>543</v>
      </c>
      <c r="Z233" s="21">
        <v>0.68927318900000001</v>
      </c>
      <c r="AA233" s="9">
        <v>390</v>
      </c>
      <c r="AB233" s="21">
        <v>0.12874591800000001</v>
      </c>
      <c r="AC233" s="22">
        <v>535</v>
      </c>
      <c r="AD233" s="21">
        <v>0.17842544399999999</v>
      </c>
      <c r="AE233" s="23">
        <v>201</v>
      </c>
      <c r="AF233" s="77">
        <v>0</v>
      </c>
      <c r="AG233" s="17">
        <f>(D233+H233+L233+J233+N233+P233+S233+U233+AA233)/9</f>
        <v>231.44444444444446</v>
      </c>
      <c r="AH233" s="23">
        <v>212</v>
      </c>
    </row>
    <row r="234" spans="1:34" x14ac:dyDescent="0.35">
      <c r="A234" s="29" t="s">
        <v>273</v>
      </c>
      <c r="B234" s="5" t="s">
        <v>61</v>
      </c>
      <c r="C234" s="6">
        <v>100.77350236196419</v>
      </c>
      <c r="D234" s="7">
        <v>232</v>
      </c>
      <c r="E234" s="8">
        <v>0.12882970661470175</v>
      </c>
      <c r="F234" s="9">
        <v>257</v>
      </c>
      <c r="G234" s="10">
        <v>0.156208830956892</v>
      </c>
      <c r="H234" s="5">
        <v>196</v>
      </c>
      <c r="I234" s="11">
        <v>25900</v>
      </c>
      <c r="J234" s="25">
        <v>164</v>
      </c>
      <c r="K234" s="70">
        <v>0.19196383977624609</v>
      </c>
      <c r="L234" s="25">
        <v>258</v>
      </c>
      <c r="M234" s="30">
        <v>0.32940068682840368</v>
      </c>
      <c r="N234" s="31">
        <v>45</v>
      </c>
      <c r="O234" s="32">
        <v>4.4999999999999998E-2</v>
      </c>
      <c r="P234" s="31">
        <v>171</v>
      </c>
      <c r="Q234" s="33">
        <v>156</v>
      </c>
      <c r="R234" s="15">
        <v>275.51020408163265</v>
      </c>
      <c r="S234" s="16">
        <v>146</v>
      </c>
      <c r="T234" s="10">
        <v>0.36333729868104681</v>
      </c>
      <c r="U234" s="17">
        <v>125</v>
      </c>
      <c r="V234" s="18">
        <v>0.74081632653061225</v>
      </c>
      <c r="W234" s="19">
        <v>490</v>
      </c>
      <c r="X234" s="20">
        <v>0.308642156</v>
      </c>
      <c r="Y234" s="9">
        <v>107</v>
      </c>
      <c r="Z234" s="21">
        <v>0.466832778</v>
      </c>
      <c r="AA234" s="9">
        <v>60</v>
      </c>
      <c r="AB234" s="21">
        <v>0.26663446200000002</v>
      </c>
      <c r="AC234" s="22">
        <v>92</v>
      </c>
      <c r="AD234" s="21">
        <v>0.25791360499999999</v>
      </c>
      <c r="AE234" s="23">
        <v>59</v>
      </c>
      <c r="AF234" s="77">
        <v>1</v>
      </c>
      <c r="AG234" s="17">
        <f>(D234+H234+L234+J234+N234+P234+Q234+S234+U234+AA234)/10</f>
        <v>155.30000000000001</v>
      </c>
      <c r="AH234" s="23">
        <v>121</v>
      </c>
    </row>
    <row r="235" spans="1:34" x14ac:dyDescent="0.35">
      <c r="A235" s="29" t="s">
        <v>274</v>
      </c>
      <c r="B235" s="5" t="s">
        <v>31</v>
      </c>
      <c r="C235" s="6">
        <v>100.66273745984368</v>
      </c>
      <c r="D235" s="7">
        <v>233</v>
      </c>
      <c r="E235" s="8">
        <v>0.14587259705993216</v>
      </c>
      <c r="F235" s="9">
        <v>440</v>
      </c>
      <c r="G235" s="10">
        <v>0.12552600196437799</v>
      </c>
      <c r="H235" s="5">
        <v>333</v>
      </c>
      <c r="I235" s="11">
        <v>26900</v>
      </c>
      <c r="J235" s="25">
        <v>231</v>
      </c>
      <c r="K235" s="70">
        <v>0.17648824912848399</v>
      </c>
      <c r="L235" s="25">
        <v>304</v>
      </c>
      <c r="M235" s="30">
        <v>0.14739781368821292</v>
      </c>
      <c r="N235" s="31">
        <v>370</v>
      </c>
      <c r="O235" s="32">
        <v>0.03</v>
      </c>
      <c r="P235" s="31">
        <v>346</v>
      </c>
      <c r="Q235" s="33">
        <v>285</v>
      </c>
      <c r="R235" s="15">
        <v>203.37552742616032</v>
      </c>
      <c r="S235" s="16">
        <v>292</v>
      </c>
      <c r="T235" s="10">
        <v>0.85775182523130367</v>
      </c>
      <c r="U235" s="17">
        <v>543</v>
      </c>
      <c r="V235" s="18">
        <v>0.70886075949367089</v>
      </c>
      <c r="W235" s="19">
        <v>554</v>
      </c>
      <c r="X235" s="20">
        <v>3.5739618000000029E-2</v>
      </c>
      <c r="Y235" s="9">
        <v>468</v>
      </c>
      <c r="Z235" s="21">
        <v>0.67363522900000006</v>
      </c>
      <c r="AA235" s="9">
        <v>352</v>
      </c>
      <c r="AB235" s="21">
        <v>0.11882873599999999</v>
      </c>
      <c r="AC235" s="22">
        <v>553</v>
      </c>
      <c r="AD235" s="21">
        <v>0.19877425900000001</v>
      </c>
      <c r="AE235" s="23">
        <v>147</v>
      </c>
      <c r="AF235" s="77">
        <v>0</v>
      </c>
      <c r="AG235" s="17">
        <f>(D235+H235+L235+J235+N235+P235+Q235+S235+U235+AA235)/10</f>
        <v>328.9</v>
      </c>
      <c r="AH235" s="23">
        <v>345</v>
      </c>
    </row>
    <row r="236" spans="1:34" x14ac:dyDescent="0.35">
      <c r="A236" s="29" t="s">
        <v>275</v>
      </c>
      <c r="B236" s="5" t="s">
        <v>33</v>
      </c>
      <c r="C236" s="6">
        <v>100.48820928518792</v>
      </c>
      <c r="D236" s="7">
        <v>234</v>
      </c>
      <c r="E236" s="8">
        <v>8.6442387019891834E-2</v>
      </c>
      <c r="F236" s="9">
        <v>7</v>
      </c>
      <c r="G236" s="10">
        <v>0.16992412637134799</v>
      </c>
      <c r="H236" s="5">
        <v>141</v>
      </c>
      <c r="I236" s="11">
        <v>35700</v>
      </c>
      <c r="J236" s="25">
        <v>531</v>
      </c>
      <c r="K236" s="70">
        <v>0.20558142448476749</v>
      </c>
      <c r="L236" s="25">
        <v>216</v>
      </c>
      <c r="M236" s="30">
        <v>0.11787335206397234</v>
      </c>
      <c r="N236" s="31">
        <v>457</v>
      </c>
      <c r="O236" s="32">
        <v>6.0999999999999999E-2</v>
      </c>
      <c r="P236" s="31">
        <v>82</v>
      </c>
      <c r="Q236" s="33">
        <v>142</v>
      </c>
      <c r="R236" s="15">
        <v>342.85714285714289</v>
      </c>
      <c r="S236" s="16">
        <v>52</v>
      </c>
      <c r="T236" s="10">
        <v>0.27173607227387153</v>
      </c>
      <c r="U236" s="17">
        <v>62</v>
      </c>
      <c r="V236" s="18">
        <v>0.81092436974789917</v>
      </c>
      <c r="W236" s="19">
        <v>116</v>
      </c>
      <c r="X236" s="20">
        <v>0.44293429699999998</v>
      </c>
      <c r="Y236" s="9">
        <v>59</v>
      </c>
      <c r="Z236" s="21">
        <v>0.389570949</v>
      </c>
      <c r="AA236" s="9">
        <v>34</v>
      </c>
      <c r="AB236" s="21">
        <v>0.386330389</v>
      </c>
      <c r="AC236" s="22">
        <v>11</v>
      </c>
      <c r="AD236" s="21">
        <v>0.19928522500000001</v>
      </c>
      <c r="AE236" s="23">
        <v>145</v>
      </c>
      <c r="AF236" s="77">
        <v>4</v>
      </c>
      <c r="AG236" s="17">
        <f>(D236+H236+L236+J236+N236+P236+Q236+S236+U236+AA236)/10</f>
        <v>195.1</v>
      </c>
      <c r="AH236" s="23">
        <v>170</v>
      </c>
    </row>
    <row r="237" spans="1:34" x14ac:dyDescent="0.35">
      <c r="A237" s="29" t="s">
        <v>276</v>
      </c>
      <c r="B237" s="5" t="s">
        <v>95</v>
      </c>
      <c r="C237" s="6">
        <v>100.13247286736913</v>
      </c>
      <c r="D237" s="7">
        <v>235</v>
      </c>
      <c r="E237" s="8">
        <v>0.11360602014807622</v>
      </c>
      <c r="F237" s="9">
        <v>104</v>
      </c>
      <c r="G237" s="10">
        <v>0.17272010850199801</v>
      </c>
      <c r="H237" s="5">
        <v>123</v>
      </c>
      <c r="I237" s="11">
        <v>27300</v>
      </c>
      <c r="J237" s="25">
        <v>258</v>
      </c>
      <c r="K237" s="70">
        <v>0.22438073953095231</v>
      </c>
      <c r="L237" s="25">
        <v>170</v>
      </c>
      <c r="M237" s="30">
        <v>0.22899930576217395</v>
      </c>
      <c r="N237" s="31">
        <v>149</v>
      </c>
      <c r="O237" s="32">
        <v>4.0999999999999995E-2</v>
      </c>
      <c r="P237" s="31">
        <v>205</v>
      </c>
      <c r="Q237" s="33">
        <v>135</v>
      </c>
      <c r="R237" s="15">
        <v>193</v>
      </c>
      <c r="S237" s="16">
        <v>316</v>
      </c>
      <c r="T237" s="10">
        <v>0.52977088471005374</v>
      </c>
      <c r="U237" s="17">
        <v>305</v>
      </c>
      <c r="V237" s="18">
        <v>0.76500000000000001</v>
      </c>
      <c r="W237" s="19">
        <v>388</v>
      </c>
      <c r="X237" s="20">
        <v>9.9100352000000003E-2</v>
      </c>
      <c r="Y237" s="9">
        <v>285</v>
      </c>
      <c r="Z237" s="21">
        <v>0.55743476399999992</v>
      </c>
      <c r="AA237" s="9">
        <v>131</v>
      </c>
      <c r="AB237" s="21">
        <v>0.197593079</v>
      </c>
      <c r="AC237" s="22">
        <v>211</v>
      </c>
      <c r="AD237" s="21">
        <v>0.23038335900000001</v>
      </c>
      <c r="AE237" s="23">
        <v>84</v>
      </c>
      <c r="AF237" s="77">
        <v>0</v>
      </c>
      <c r="AG237" s="17">
        <f>(D237+H237+L237+J237+N237+P237+Q237+S237+U237+AA237)/10</f>
        <v>202.7</v>
      </c>
      <c r="AH237" s="23">
        <v>178</v>
      </c>
    </row>
    <row r="238" spans="1:34" x14ac:dyDescent="0.35">
      <c r="A238" s="29" t="s">
        <v>277</v>
      </c>
      <c r="B238" s="5" t="s">
        <v>85</v>
      </c>
      <c r="C238" s="6">
        <v>100.07069457419144</v>
      </c>
      <c r="D238" s="7">
        <v>236</v>
      </c>
      <c r="E238" s="8">
        <v>0.11883436356755393</v>
      </c>
      <c r="F238" s="9">
        <v>151</v>
      </c>
      <c r="G238" s="10">
        <v>0.12936406772737799</v>
      </c>
      <c r="H238" s="5">
        <v>319</v>
      </c>
      <c r="I238" s="11">
        <v>25700</v>
      </c>
      <c r="J238" s="25">
        <v>146</v>
      </c>
      <c r="K238" s="70">
        <v>0.2050034404797012</v>
      </c>
      <c r="L238" s="25">
        <v>218</v>
      </c>
      <c r="M238" s="30">
        <v>0.18608017817371938</v>
      </c>
      <c r="N238" s="31">
        <v>268</v>
      </c>
      <c r="O238" s="32">
        <v>3.1E-2</v>
      </c>
      <c r="P238" s="31">
        <v>330</v>
      </c>
      <c r="Q238" s="33" t="s">
        <v>86</v>
      </c>
      <c r="R238" s="15">
        <v>186.3275039745628</v>
      </c>
      <c r="S238" s="16">
        <v>333</v>
      </c>
      <c r="T238" s="10">
        <v>0.49837517294271172</v>
      </c>
      <c r="U238" s="17">
        <v>262</v>
      </c>
      <c r="V238" s="18">
        <v>0.7440381558028617</v>
      </c>
      <c r="W238" s="19">
        <v>483</v>
      </c>
      <c r="X238" s="20">
        <v>4.6195163000000039E-2</v>
      </c>
      <c r="Y238" s="9">
        <v>410</v>
      </c>
      <c r="Z238" s="21">
        <v>0.63198203500000005</v>
      </c>
      <c r="AA238" s="9">
        <v>242</v>
      </c>
      <c r="AB238" s="21">
        <v>0.16563053999999999</v>
      </c>
      <c r="AC238" s="22">
        <v>350</v>
      </c>
      <c r="AD238" s="21">
        <v>0.196076114</v>
      </c>
      <c r="AE238" s="23">
        <v>160</v>
      </c>
      <c r="AF238" s="77">
        <v>0</v>
      </c>
      <c r="AG238" s="17">
        <f>(D238+H238+L238+J238+N238+P238+S238+U238+AA238)/9</f>
        <v>261.55555555555554</v>
      </c>
      <c r="AH238" s="23">
        <v>249</v>
      </c>
    </row>
    <row r="239" spans="1:34" x14ac:dyDescent="0.35">
      <c r="A239" s="29" t="s">
        <v>278</v>
      </c>
      <c r="B239" s="5" t="s">
        <v>92</v>
      </c>
      <c r="C239" s="6">
        <v>99.943590120913356</v>
      </c>
      <c r="D239" s="7">
        <v>237</v>
      </c>
      <c r="E239" s="8">
        <v>0.12564417177914111</v>
      </c>
      <c r="F239" s="9">
        <v>225</v>
      </c>
      <c r="G239" s="10">
        <v>0.13868749559618301</v>
      </c>
      <c r="H239" s="5">
        <v>272</v>
      </c>
      <c r="I239" s="11">
        <v>31800</v>
      </c>
      <c r="J239" s="25">
        <v>459</v>
      </c>
      <c r="K239" s="70">
        <v>0.16492182395575339</v>
      </c>
      <c r="L239" s="25">
        <v>343</v>
      </c>
      <c r="M239" s="30">
        <v>0.14482268873995827</v>
      </c>
      <c r="N239" s="31">
        <v>376</v>
      </c>
      <c r="O239" s="32">
        <v>3.6000000000000004E-2</v>
      </c>
      <c r="P239" s="31">
        <v>266</v>
      </c>
      <c r="Q239" s="33">
        <v>328</v>
      </c>
      <c r="R239" s="15">
        <v>187.72635814889335</v>
      </c>
      <c r="S239" s="16">
        <v>331</v>
      </c>
      <c r="T239" s="10">
        <v>0.35106282108575115</v>
      </c>
      <c r="U239" s="17">
        <v>114</v>
      </c>
      <c r="V239" s="18">
        <v>0.82193158953722334</v>
      </c>
      <c r="W239" s="19">
        <v>80</v>
      </c>
      <c r="X239" s="20">
        <v>0.19824894400000004</v>
      </c>
      <c r="Y239" s="9">
        <v>171</v>
      </c>
      <c r="Z239" s="21">
        <v>0.64432034299999996</v>
      </c>
      <c r="AA239" s="9">
        <v>275</v>
      </c>
      <c r="AB239" s="21">
        <v>0.16383024800000001</v>
      </c>
      <c r="AC239" s="22">
        <v>360</v>
      </c>
      <c r="AD239" s="21">
        <v>0.15701803</v>
      </c>
      <c r="AE239" s="23">
        <v>260</v>
      </c>
      <c r="AF239" s="77">
        <v>0</v>
      </c>
      <c r="AG239" s="17">
        <f>(D239+H239+L239+J239+N239+P239+Q239+S239+U239+AA239)/10</f>
        <v>300.10000000000002</v>
      </c>
      <c r="AH239" s="23">
        <v>306</v>
      </c>
    </row>
    <row r="240" spans="1:34" x14ac:dyDescent="0.35">
      <c r="A240" s="29" t="s">
        <v>279</v>
      </c>
      <c r="B240" s="5" t="s">
        <v>92</v>
      </c>
      <c r="C240" s="6">
        <v>99.869523333373976</v>
      </c>
      <c r="D240" s="7">
        <v>238</v>
      </c>
      <c r="E240" s="8">
        <v>0.11916971916971918</v>
      </c>
      <c r="F240" s="9">
        <v>154</v>
      </c>
      <c r="G240" s="10">
        <v>0.13769384254820199</v>
      </c>
      <c r="H240" s="5">
        <v>277</v>
      </c>
      <c r="I240" s="11">
        <v>31100</v>
      </c>
      <c r="J240" s="25">
        <v>432</v>
      </c>
      <c r="K240" s="70">
        <v>0.16868142885788759</v>
      </c>
      <c r="L240" s="25">
        <v>335</v>
      </c>
      <c r="M240" s="30">
        <v>0.16961052724542966</v>
      </c>
      <c r="N240" s="31">
        <v>321</v>
      </c>
      <c r="O240" s="32">
        <v>0.05</v>
      </c>
      <c r="P240" s="31">
        <v>133</v>
      </c>
      <c r="Q240" s="33">
        <v>284</v>
      </c>
      <c r="R240" s="15">
        <v>204.26395939086294</v>
      </c>
      <c r="S240" s="16">
        <v>291</v>
      </c>
      <c r="T240" s="10">
        <v>0.43064956093561735</v>
      </c>
      <c r="U240" s="17">
        <v>194</v>
      </c>
      <c r="V240" s="18">
        <v>0.79289340101522843</v>
      </c>
      <c r="W240" s="19">
        <v>202</v>
      </c>
      <c r="X240" s="20">
        <v>0.35131013700000002</v>
      </c>
      <c r="Y240" s="9">
        <v>92</v>
      </c>
      <c r="Z240" s="21">
        <v>0.624232864</v>
      </c>
      <c r="AA240" s="9">
        <v>224</v>
      </c>
      <c r="AB240" s="21">
        <v>0.214502255</v>
      </c>
      <c r="AC240" s="22">
        <v>168</v>
      </c>
      <c r="AD240" s="21">
        <v>0.14652601500000001</v>
      </c>
      <c r="AE240" s="23">
        <v>305</v>
      </c>
      <c r="AF240" s="77">
        <v>0</v>
      </c>
      <c r="AG240" s="17">
        <f>(D240+H240+L240+J240+N240+P240+Q240+S240+U240+AA240)/10</f>
        <v>272.89999999999998</v>
      </c>
      <c r="AH240" s="23">
        <v>262</v>
      </c>
    </row>
    <row r="241" spans="1:34" x14ac:dyDescent="0.35">
      <c r="A241" s="29" t="s">
        <v>280</v>
      </c>
      <c r="B241" s="5" t="s">
        <v>41</v>
      </c>
      <c r="C241" s="6">
        <v>99.820202895127096</v>
      </c>
      <c r="D241" s="7">
        <v>239</v>
      </c>
      <c r="E241" s="8">
        <v>0.14948724691033394</v>
      </c>
      <c r="F241" s="9">
        <v>465</v>
      </c>
      <c r="G241" s="10">
        <v>0.13088812491945501</v>
      </c>
      <c r="H241" s="5">
        <v>309</v>
      </c>
      <c r="I241" s="11">
        <v>27700</v>
      </c>
      <c r="J241" s="25">
        <v>283</v>
      </c>
      <c r="K241" s="70">
        <v>0.17423173599286471</v>
      </c>
      <c r="L241" s="25">
        <v>311</v>
      </c>
      <c r="M241" s="30">
        <v>0.13946869070208728</v>
      </c>
      <c r="N241" s="31">
        <v>392</v>
      </c>
      <c r="O241" s="32">
        <v>3.2000000000000001E-2</v>
      </c>
      <c r="P241" s="31">
        <v>318</v>
      </c>
      <c r="Q241" s="33">
        <v>282</v>
      </c>
      <c r="R241" s="15">
        <v>275.15923566878985</v>
      </c>
      <c r="S241" s="16">
        <v>149</v>
      </c>
      <c r="T241" s="10">
        <v>0.43450627793729968</v>
      </c>
      <c r="U241" s="17">
        <v>199</v>
      </c>
      <c r="V241" s="18">
        <v>0.76433121019108285</v>
      </c>
      <c r="W241" s="19">
        <v>389</v>
      </c>
      <c r="X241" s="20">
        <v>8.5964001000000012E-2</v>
      </c>
      <c r="Y241" s="9">
        <v>306</v>
      </c>
      <c r="Z241" s="21">
        <v>0.67335813999999994</v>
      </c>
      <c r="AA241" s="9">
        <v>350</v>
      </c>
      <c r="AB241" s="21">
        <v>0.16981489800000002</v>
      </c>
      <c r="AC241" s="22">
        <v>332</v>
      </c>
      <c r="AD241" s="21">
        <v>0.14964567600000001</v>
      </c>
      <c r="AE241" s="23">
        <v>287</v>
      </c>
      <c r="AF241" s="77">
        <v>0</v>
      </c>
      <c r="AG241" s="17">
        <f>(D241+H241+L241+J241+N241+P241+Q241+S241+U241+AA241)/10</f>
        <v>283.2</v>
      </c>
      <c r="AH241" s="23">
        <v>276</v>
      </c>
    </row>
    <row r="242" spans="1:34" x14ac:dyDescent="0.35">
      <c r="A242" s="29" t="s">
        <v>281</v>
      </c>
      <c r="B242" s="5" t="s">
        <v>85</v>
      </c>
      <c r="C242" s="6">
        <v>99.77120336450082</v>
      </c>
      <c r="D242" s="7">
        <v>240</v>
      </c>
      <c r="E242" s="8">
        <v>0.13772534464475081</v>
      </c>
      <c r="F242" s="9">
        <v>369</v>
      </c>
      <c r="G242" s="10">
        <v>0.16550251983924</v>
      </c>
      <c r="H242" s="5">
        <v>159</v>
      </c>
      <c r="I242" s="11">
        <v>28200</v>
      </c>
      <c r="J242" s="25">
        <v>317</v>
      </c>
      <c r="K242" s="70">
        <v>0.2101217616127736</v>
      </c>
      <c r="L242" s="25">
        <v>199</v>
      </c>
      <c r="M242" s="30">
        <v>0.18413089768015242</v>
      </c>
      <c r="N242" s="31">
        <v>271</v>
      </c>
      <c r="O242" s="32">
        <v>3.7000000000000005E-2</v>
      </c>
      <c r="P242" s="31">
        <v>254</v>
      </c>
      <c r="Q242" s="33" t="s">
        <v>86</v>
      </c>
      <c r="R242" s="15">
        <v>192.29534510433388</v>
      </c>
      <c r="S242" s="16">
        <v>319</v>
      </c>
      <c r="T242" s="10">
        <v>0.21147515369067182</v>
      </c>
      <c r="U242" s="17">
        <v>34</v>
      </c>
      <c r="V242" s="18">
        <v>0.7817014446227929</v>
      </c>
      <c r="W242" s="19">
        <v>275</v>
      </c>
      <c r="X242" s="20">
        <v>4.8110224999999951E-2</v>
      </c>
      <c r="Y242" s="9">
        <v>398</v>
      </c>
      <c r="Z242" s="21">
        <v>0.70472316299999993</v>
      </c>
      <c r="AA242" s="9">
        <v>434</v>
      </c>
      <c r="AB242" s="21">
        <v>0.15996394899999999</v>
      </c>
      <c r="AC242" s="22">
        <v>380</v>
      </c>
      <c r="AD242" s="21">
        <v>0.13246291399999999</v>
      </c>
      <c r="AE242" s="23">
        <v>371</v>
      </c>
      <c r="AF242" s="77">
        <v>1</v>
      </c>
      <c r="AG242" s="17">
        <f>(D242+H242+L242+J242+N242+P242+S242+U242+AA242)/9</f>
        <v>247.44444444444446</v>
      </c>
      <c r="AH242" s="23">
        <v>233</v>
      </c>
    </row>
    <row r="243" spans="1:34" x14ac:dyDescent="0.35">
      <c r="A243" s="29" t="s">
        <v>282</v>
      </c>
      <c r="B243" s="5" t="s">
        <v>51</v>
      </c>
      <c r="C243" s="6">
        <v>99.671881687193874</v>
      </c>
      <c r="D243" s="7">
        <v>241</v>
      </c>
      <c r="E243" s="8">
        <v>0.11665076335877862</v>
      </c>
      <c r="F243" s="9">
        <v>132</v>
      </c>
      <c r="G243" s="10">
        <v>0.109783940118442</v>
      </c>
      <c r="H243" s="5">
        <v>414</v>
      </c>
      <c r="I243" s="11">
        <v>30900</v>
      </c>
      <c r="J243" s="25">
        <v>424</v>
      </c>
      <c r="K243" s="70">
        <v>0.17855717642885649</v>
      </c>
      <c r="L243" s="25">
        <v>299</v>
      </c>
      <c r="M243" s="30">
        <v>0.1102794179180808</v>
      </c>
      <c r="N243" s="31">
        <v>477</v>
      </c>
      <c r="O243" s="32">
        <v>3.4000000000000002E-2</v>
      </c>
      <c r="P243" s="31">
        <v>284</v>
      </c>
      <c r="Q243" s="33">
        <v>262</v>
      </c>
      <c r="R243" s="15">
        <v>210.87613293051359</v>
      </c>
      <c r="S243" s="16">
        <v>279</v>
      </c>
      <c r="T243" s="10">
        <v>0.11444676984506463</v>
      </c>
      <c r="U243" s="17">
        <v>13</v>
      </c>
      <c r="V243" s="18">
        <v>0.80966767371601212</v>
      </c>
      <c r="W243" s="19">
        <v>122</v>
      </c>
      <c r="X243" s="20">
        <v>0.17773452000000001</v>
      </c>
      <c r="Y243" s="9">
        <v>191</v>
      </c>
      <c r="Z243" s="21">
        <v>0.68742966099999991</v>
      </c>
      <c r="AA243" s="9">
        <v>386</v>
      </c>
      <c r="AB243" s="21">
        <v>0.15985668</v>
      </c>
      <c r="AC243" s="22">
        <v>382</v>
      </c>
      <c r="AD243" s="21">
        <v>0.141895772</v>
      </c>
      <c r="AE243" s="23">
        <v>329</v>
      </c>
      <c r="AF243" s="77">
        <v>1</v>
      </c>
      <c r="AG243" s="17">
        <f>(D243+H243+L243+J243+N243+P243+Q243+S243+U243+AA243)/10</f>
        <v>307.89999999999998</v>
      </c>
      <c r="AH243" s="23">
        <v>319</v>
      </c>
    </row>
    <row r="244" spans="1:34" x14ac:dyDescent="0.35">
      <c r="A244" s="29" t="s">
        <v>283</v>
      </c>
      <c r="B244" s="5" t="s">
        <v>33</v>
      </c>
      <c r="C244" s="6">
        <v>99.411011523687577</v>
      </c>
      <c r="D244" s="7">
        <v>242</v>
      </c>
      <c r="E244" s="8">
        <v>0.11880473982483256</v>
      </c>
      <c r="F244" s="9">
        <v>150</v>
      </c>
      <c r="G244" s="10">
        <v>0.193642489376322</v>
      </c>
      <c r="H244" s="5">
        <v>57</v>
      </c>
      <c r="I244" s="11">
        <v>29900</v>
      </c>
      <c r="J244" s="25">
        <v>396</v>
      </c>
      <c r="K244" s="70">
        <v>0.2453129405131097</v>
      </c>
      <c r="L244" s="25">
        <v>115</v>
      </c>
      <c r="M244" s="30">
        <v>0.15599140674729473</v>
      </c>
      <c r="N244" s="31">
        <v>355</v>
      </c>
      <c r="O244" s="32">
        <v>7.0999999999999994E-2</v>
      </c>
      <c r="P244" s="31">
        <v>47</v>
      </c>
      <c r="Q244" s="33">
        <v>73</v>
      </c>
      <c r="R244" s="15">
        <v>314.60869565217394</v>
      </c>
      <c r="S244" s="16">
        <v>87</v>
      </c>
      <c r="T244" s="10">
        <v>0.28920657971722896</v>
      </c>
      <c r="U244" s="17">
        <v>70</v>
      </c>
      <c r="V244" s="18">
        <v>0.84521739130434781</v>
      </c>
      <c r="W244" s="19">
        <v>32</v>
      </c>
      <c r="X244" s="20">
        <v>0.69322563100000001</v>
      </c>
      <c r="Y244" s="9">
        <v>9</v>
      </c>
      <c r="Z244" s="21">
        <v>0.48419575000000004</v>
      </c>
      <c r="AA244" s="9">
        <v>71</v>
      </c>
      <c r="AB244" s="21">
        <v>0.32963841399999999</v>
      </c>
      <c r="AC244" s="22">
        <v>48</v>
      </c>
      <c r="AD244" s="21">
        <v>0.16477080199999999</v>
      </c>
      <c r="AE244" s="23">
        <v>228</v>
      </c>
      <c r="AF244" s="77">
        <v>3</v>
      </c>
      <c r="AG244" s="17">
        <f>(D244+H244+L244+J244+N244+P244+Q244+S244+U244+AA244)/10</f>
        <v>151.30000000000001</v>
      </c>
      <c r="AH244" s="23">
        <v>116</v>
      </c>
    </row>
    <row r="245" spans="1:34" x14ac:dyDescent="0.35">
      <c r="A245" s="29" t="s">
        <v>284</v>
      </c>
      <c r="B245" s="5" t="s">
        <v>41</v>
      </c>
      <c r="C245" s="6">
        <v>98.987298090068094</v>
      </c>
      <c r="D245" s="7">
        <v>243</v>
      </c>
      <c r="E245" s="8">
        <v>0.15366049879324215</v>
      </c>
      <c r="F245" s="9">
        <v>499</v>
      </c>
      <c r="G245" s="10">
        <v>0.123134503198028</v>
      </c>
      <c r="H245" s="5">
        <v>346</v>
      </c>
      <c r="I245" s="11">
        <v>27700</v>
      </c>
      <c r="J245" s="25">
        <v>283</v>
      </c>
      <c r="K245" s="70">
        <v>0.19702138713308509</v>
      </c>
      <c r="L245" s="25">
        <v>244</v>
      </c>
      <c r="M245" s="30">
        <v>0.18279394137517707</v>
      </c>
      <c r="N245" s="31">
        <v>279</v>
      </c>
      <c r="O245" s="32">
        <v>3.7000000000000005E-2</v>
      </c>
      <c r="P245" s="31">
        <v>254</v>
      </c>
      <c r="Q245" s="33">
        <v>256</v>
      </c>
      <c r="R245" s="15">
        <v>240.78549848942598</v>
      </c>
      <c r="S245" s="16">
        <v>211</v>
      </c>
      <c r="T245" s="10">
        <v>0.58672722672216415</v>
      </c>
      <c r="U245" s="17">
        <v>368</v>
      </c>
      <c r="V245" s="18">
        <v>0.75679758308157097</v>
      </c>
      <c r="W245" s="19">
        <v>422</v>
      </c>
      <c r="X245" s="20">
        <v>0.11656484700000003</v>
      </c>
      <c r="Y245" s="9">
        <v>257</v>
      </c>
      <c r="Z245" s="21">
        <v>0.68996849199999999</v>
      </c>
      <c r="AA245" s="9">
        <v>394</v>
      </c>
      <c r="AB245" s="21">
        <v>0.16472484799999998</v>
      </c>
      <c r="AC245" s="22">
        <v>354</v>
      </c>
      <c r="AD245" s="21">
        <v>0.140030776</v>
      </c>
      <c r="AE245" s="23">
        <v>341</v>
      </c>
      <c r="AF245" s="77">
        <v>0</v>
      </c>
      <c r="AG245" s="17">
        <f>(D245+H245+L245+J245+N245+P245+Q245+S245+U245+AA245)/10</f>
        <v>287.8</v>
      </c>
      <c r="AH245" s="23">
        <v>286</v>
      </c>
    </row>
    <row r="246" spans="1:34" x14ac:dyDescent="0.35">
      <c r="A246" s="29" t="s">
        <v>285</v>
      </c>
      <c r="B246" s="5" t="s">
        <v>85</v>
      </c>
      <c r="C246" s="6">
        <v>98.776374098816049</v>
      </c>
      <c r="D246" s="7">
        <v>244</v>
      </c>
      <c r="E246" s="8">
        <v>0.13298513459220571</v>
      </c>
      <c r="F246" s="9">
        <v>314</v>
      </c>
      <c r="G246" s="10">
        <v>0.122328609302428</v>
      </c>
      <c r="H246" s="5">
        <v>349</v>
      </c>
      <c r="I246" s="11">
        <v>24100</v>
      </c>
      <c r="J246" s="25">
        <v>19</v>
      </c>
      <c r="K246" s="70">
        <v>0.23589734475526961</v>
      </c>
      <c r="L246" s="25">
        <v>138</v>
      </c>
      <c r="M246" s="30">
        <v>0.21897339739833588</v>
      </c>
      <c r="N246" s="31">
        <v>181</v>
      </c>
      <c r="O246" s="32">
        <v>3.3000000000000002E-2</v>
      </c>
      <c r="P246" s="31">
        <v>307</v>
      </c>
      <c r="Q246" s="33" t="s">
        <v>86</v>
      </c>
      <c r="R246" s="15">
        <v>189.24302788844619</v>
      </c>
      <c r="S246" s="16">
        <v>327</v>
      </c>
      <c r="T246" s="10">
        <v>0.45003267041807593</v>
      </c>
      <c r="U246" s="17">
        <v>214</v>
      </c>
      <c r="V246" s="18">
        <v>0.74900398406374502</v>
      </c>
      <c r="W246" s="19">
        <v>463</v>
      </c>
      <c r="X246" s="20">
        <v>2.7368196000000955E-2</v>
      </c>
      <c r="Y246" s="9">
        <v>522</v>
      </c>
      <c r="Z246" s="21">
        <v>0.69096788399999998</v>
      </c>
      <c r="AA246" s="9">
        <v>398</v>
      </c>
      <c r="AB246" s="21">
        <v>0.147448618</v>
      </c>
      <c r="AC246" s="22">
        <v>447</v>
      </c>
      <c r="AD246" s="21">
        <v>0.157443473</v>
      </c>
      <c r="AE246" s="23">
        <v>256</v>
      </c>
      <c r="AF246" s="77">
        <v>1</v>
      </c>
      <c r="AG246" s="17">
        <f>(D246+H246+L246+J246+N246+P246+S246+U246+AA246)/9</f>
        <v>241.88888888888889</v>
      </c>
      <c r="AH246" s="23">
        <v>225</v>
      </c>
    </row>
    <row r="247" spans="1:34" x14ac:dyDescent="0.35">
      <c r="A247" s="29" t="s">
        <v>286</v>
      </c>
      <c r="B247" s="5" t="s">
        <v>92</v>
      </c>
      <c r="C247" s="6">
        <v>98.426841152721693</v>
      </c>
      <c r="D247" s="7">
        <v>245</v>
      </c>
      <c r="E247" s="8">
        <v>0.11184854749211184</v>
      </c>
      <c r="F247" s="9">
        <v>94</v>
      </c>
      <c r="G247" s="10">
        <v>0.17437605553699201</v>
      </c>
      <c r="H247" s="5">
        <v>114</v>
      </c>
      <c r="I247" s="11">
        <v>33000</v>
      </c>
      <c r="J247" s="25">
        <v>488</v>
      </c>
      <c r="K247" s="70">
        <v>0.15581570813152579</v>
      </c>
      <c r="L247" s="25">
        <v>370</v>
      </c>
      <c r="M247" s="30">
        <v>0.13895173453996984</v>
      </c>
      <c r="N247" s="31">
        <v>398</v>
      </c>
      <c r="O247" s="32">
        <v>4.4999999999999998E-2</v>
      </c>
      <c r="P247" s="31">
        <v>171</v>
      </c>
      <c r="Q247" s="33">
        <v>314</v>
      </c>
      <c r="R247" s="15">
        <v>246.68008048289738</v>
      </c>
      <c r="S247" s="16">
        <v>200</v>
      </c>
      <c r="T247" s="10">
        <v>0.90733789286147726</v>
      </c>
      <c r="U247" s="17">
        <v>554</v>
      </c>
      <c r="V247" s="18">
        <v>0.76559356136820922</v>
      </c>
      <c r="W247" s="19">
        <v>386</v>
      </c>
      <c r="X247" s="20">
        <v>0.34180062499999997</v>
      </c>
      <c r="Y247" s="9">
        <v>95</v>
      </c>
      <c r="Z247" s="21">
        <v>0.481169293</v>
      </c>
      <c r="AA247" s="9">
        <v>65</v>
      </c>
      <c r="AB247" s="21">
        <v>0.37258283599999997</v>
      </c>
      <c r="AC247" s="22">
        <v>19</v>
      </c>
      <c r="AD247" s="21">
        <v>0.132644922</v>
      </c>
      <c r="AE247" s="23">
        <v>370</v>
      </c>
      <c r="AF247" s="77">
        <v>1</v>
      </c>
      <c r="AG247" s="17">
        <f>(D247+H247+L247+J247+N247+P247+Q247+S247+U247+AA247)/10</f>
        <v>291.89999999999998</v>
      </c>
      <c r="AH247" s="23">
        <v>287</v>
      </c>
    </row>
    <row r="248" spans="1:34" x14ac:dyDescent="0.35">
      <c r="A248" s="29" t="s">
        <v>287</v>
      </c>
      <c r="B248" s="5" t="s">
        <v>85</v>
      </c>
      <c r="C248" s="6">
        <v>98.222031869447278</v>
      </c>
      <c r="D248" s="7">
        <v>246</v>
      </c>
      <c r="E248" s="8">
        <v>0.11572003577817531</v>
      </c>
      <c r="F248" s="9">
        <v>122</v>
      </c>
      <c r="G248" s="10">
        <v>0.17055954128650599</v>
      </c>
      <c r="H248" s="5">
        <v>136</v>
      </c>
      <c r="I248" s="11">
        <v>29000</v>
      </c>
      <c r="J248" s="25">
        <v>358</v>
      </c>
      <c r="K248" s="70">
        <v>0.16449247882694981</v>
      </c>
      <c r="L248" s="25">
        <v>344</v>
      </c>
      <c r="M248" s="30">
        <v>0.25814988572115966</v>
      </c>
      <c r="N248" s="31">
        <v>99</v>
      </c>
      <c r="O248" s="32">
        <v>0.04</v>
      </c>
      <c r="P248" s="31">
        <v>214</v>
      </c>
      <c r="Q248" s="33" t="s">
        <v>86</v>
      </c>
      <c r="R248" s="15">
        <v>598.34539813857293</v>
      </c>
      <c r="S248" s="16">
        <v>4</v>
      </c>
      <c r="T248" s="10">
        <v>0.77678661906252389</v>
      </c>
      <c r="U248" s="17">
        <v>510</v>
      </c>
      <c r="V248" s="18">
        <v>0.70217166494312311</v>
      </c>
      <c r="W248" s="19">
        <v>563</v>
      </c>
      <c r="X248" s="20">
        <v>0.24416409100000003</v>
      </c>
      <c r="Y248" s="9">
        <v>139</v>
      </c>
      <c r="Z248" s="21">
        <v>0.51561153900000001</v>
      </c>
      <c r="AA248" s="9">
        <v>92</v>
      </c>
      <c r="AB248" s="21">
        <v>0.33153274799999999</v>
      </c>
      <c r="AC248" s="22">
        <v>45</v>
      </c>
      <c r="AD248" s="21">
        <v>0.14759365799999999</v>
      </c>
      <c r="AE248" s="23">
        <v>299</v>
      </c>
      <c r="AF248" s="77">
        <v>2</v>
      </c>
      <c r="AG248" s="17">
        <f>(D248+H248+L248+J248+N248+P248+S248+U248+AA248)/9</f>
        <v>222.55555555555554</v>
      </c>
      <c r="AH248" s="23">
        <v>205</v>
      </c>
    </row>
    <row r="249" spans="1:34" x14ac:dyDescent="0.35">
      <c r="A249" s="29" t="s">
        <v>288</v>
      </c>
      <c r="B249" s="5" t="s">
        <v>61</v>
      </c>
      <c r="C249" s="6">
        <v>97.869806666423628</v>
      </c>
      <c r="D249" s="7">
        <v>247</v>
      </c>
      <c r="E249" s="8">
        <v>0.15036006953066799</v>
      </c>
      <c r="F249" s="9">
        <v>476</v>
      </c>
      <c r="G249" s="10">
        <v>0.12547477556019901</v>
      </c>
      <c r="H249" s="5">
        <v>334</v>
      </c>
      <c r="I249" s="11">
        <v>24700</v>
      </c>
      <c r="J249" s="25">
        <v>54</v>
      </c>
      <c r="K249" s="70">
        <v>0.20881244258608131</v>
      </c>
      <c r="L249" s="25">
        <v>201</v>
      </c>
      <c r="M249" s="30">
        <v>0.27191331622469345</v>
      </c>
      <c r="N249" s="31">
        <v>88</v>
      </c>
      <c r="O249" s="32">
        <v>3.2000000000000001E-2</v>
      </c>
      <c r="P249" s="31">
        <v>318</v>
      </c>
      <c r="Q249" s="33">
        <v>199</v>
      </c>
      <c r="R249" s="15">
        <v>169.36316695352841</v>
      </c>
      <c r="S249" s="16">
        <v>380</v>
      </c>
      <c r="T249" s="10">
        <v>0.73524882802292346</v>
      </c>
      <c r="U249" s="17">
        <v>491</v>
      </c>
      <c r="V249" s="18">
        <v>0.76247848537005158</v>
      </c>
      <c r="W249" s="19">
        <v>399</v>
      </c>
      <c r="X249" s="20">
        <v>2.6187761999999948E-2</v>
      </c>
      <c r="Y249" s="9">
        <v>533</v>
      </c>
      <c r="Z249" s="21">
        <v>0.66046532700000005</v>
      </c>
      <c r="AA249" s="9">
        <v>319</v>
      </c>
      <c r="AB249" s="21">
        <v>0.15903947200000002</v>
      </c>
      <c r="AC249" s="22">
        <v>388</v>
      </c>
      <c r="AD249" s="21">
        <v>0.17485967799999999</v>
      </c>
      <c r="AE249" s="23">
        <v>211</v>
      </c>
      <c r="AF249" s="77">
        <v>1</v>
      </c>
      <c r="AG249" s="17">
        <f t="shared" ref="AG249:AG275" si="10">(D249+H249+L249+J249+N249+P249+Q249+S249+U249+AA249)/10</f>
        <v>263.10000000000002</v>
      </c>
      <c r="AH249" s="23">
        <v>250</v>
      </c>
    </row>
    <row r="250" spans="1:34" x14ac:dyDescent="0.35">
      <c r="A250" s="29" t="s">
        <v>289</v>
      </c>
      <c r="B250" s="5" t="s">
        <v>38</v>
      </c>
      <c r="C250" s="6">
        <v>97.833994320981859</v>
      </c>
      <c r="D250" s="7">
        <v>248</v>
      </c>
      <c r="E250" s="8">
        <v>0.13624370352602544</v>
      </c>
      <c r="F250" s="9">
        <v>353</v>
      </c>
      <c r="G250" s="10">
        <v>0.167529945670883</v>
      </c>
      <c r="H250" s="5">
        <v>152</v>
      </c>
      <c r="I250" s="11">
        <v>24300</v>
      </c>
      <c r="J250" s="25">
        <v>32</v>
      </c>
      <c r="K250" s="70">
        <v>0.24174695702074961</v>
      </c>
      <c r="L250" s="25">
        <v>120</v>
      </c>
      <c r="M250" s="30">
        <v>0.35118721461187213</v>
      </c>
      <c r="N250" s="31">
        <v>37</v>
      </c>
      <c r="O250" s="32">
        <v>5.5E-2</v>
      </c>
      <c r="P250" s="31">
        <v>110</v>
      </c>
      <c r="Q250" s="33">
        <v>138</v>
      </c>
      <c r="R250" s="15">
        <v>215.88447653429603</v>
      </c>
      <c r="S250" s="16">
        <v>263</v>
      </c>
      <c r="T250" s="10">
        <v>0.39179132662618277</v>
      </c>
      <c r="U250" s="17">
        <v>155</v>
      </c>
      <c r="V250" s="18">
        <v>0.77015643802647415</v>
      </c>
      <c r="W250" s="19">
        <v>349</v>
      </c>
      <c r="X250" s="20">
        <v>0.19498722200000096</v>
      </c>
      <c r="Y250" s="9">
        <v>175</v>
      </c>
      <c r="Z250" s="21">
        <v>0.65950311100000003</v>
      </c>
      <c r="AA250" s="9">
        <v>316</v>
      </c>
      <c r="AB250" s="21">
        <v>0.212567848</v>
      </c>
      <c r="AC250" s="22">
        <v>171</v>
      </c>
      <c r="AD250" s="21">
        <v>0.120140329</v>
      </c>
      <c r="AE250" s="23">
        <v>428</v>
      </c>
      <c r="AF250" s="77">
        <v>2</v>
      </c>
      <c r="AG250" s="17">
        <f t="shared" si="10"/>
        <v>157.1</v>
      </c>
      <c r="AH250" s="23">
        <v>124</v>
      </c>
    </row>
    <row r="251" spans="1:34" x14ac:dyDescent="0.35">
      <c r="A251" s="29" t="s">
        <v>290</v>
      </c>
      <c r="B251" s="5" t="s">
        <v>35</v>
      </c>
      <c r="C251" s="6">
        <v>97.527226137091603</v>
      </c>
      <c r="D251" s="7">
        <v>249</v>
      </c>
      <c r="E251" s="8">
        <v>0.14464004203888597</v>
      </c>
      <c r="F251" s="9">
        <v>428</v>
      </c>
      <c r="G251" s="10">
        <v>0.137002490281424</v>
      </c>
      <c r="H251" s="5">
        <v>281</v>
      </c>
      <c r="I251" s="11">
        <v>27200</v>
      </c>
      <c r="J251" s="25">
        <v>247</v>
      </c>
      <c r="K251" s="70">
        <v>0.18941182296911371</v>
      </c>
      <c r="L251" s="25">
        <v>263</v>
      </c>
      <c r="M251" s="30">
        <v>0.20761651131824235</v>
      </c>
      <c r="N251" s="31">
        <v>212</v>
      </c>
      <c r="O251" s="32">
        <v>3.7999999999999999E-2</v>
      </c>
      <c r="P251" s="31">
        <v>239</v>
      </c>
      <c r="Q251" s="33">
        <v>251</v>
      </c>
      <c r="R251" s="15">
        <v>176.93315858453474</v>
      </c>
      <c r="S251" s="16">
        <v>358</v>
      </c>
      <c r="T251" s="10">
        <v>0.4694945407837916</v>
      </c>
      <c r="U251" s="17">
        <v>232</v>
      </c>
      <c r="V251" s="18">
        <v>0.76146788990825687</v>
      </c>
      <c r="W251" s="19">
        <v>403</v>
      </c>
      <c r="X251" s="20">
        <v>9.3383244999999948E-2</v>
      </c>
      <c r="Y251" s="9">
        <v>290</v>
      </c>
      <c r="Z251" s="21">
        <v>0.65902987800000001</v>
      </c>
      <c r="AA251" s="9">
        <v>314</v>
      </c>
      <c r="AB251" s="21">
        <v>0.13886536800000002</v>
      </c>
      <c r="AC251" s="22">
        <v>478</v>
      </c>
      <c r="AD251" s="21">
        <v>0.192016451</v>
      </c>
      <c r="AE251" s="23">
        <v>170</v>
      </c>
      <c r="AF251" s="77">
        <v>0</v>
      </c>
      <c r="AG251" s="17">
        <f t="shared" si="10"/>
        <v>264.60000000000002</v>
      </c>
      <c r="AH251" s="23">
        <v>251</v>
      </c>
    </row>
    <row r="252" spans="1:34" x14ac:dyDescent="0.35">
      <c r="A252" s="29" t="s">
        <v>291</v>
      </c>
      <c r="B252" s="5" t="s">
        <v>38</v>
      </c>
      <c r="C252" s="6">
        <v>97.250092902266815</v>
      </c>
      <c r="D252" s="7">
        <v>250</v>
      </c>
      <c r="E252" s="8">
        <v>0.14966246338046107</v>
      </c>
      <c r="F252" s="9">
        <v>467</v>
      </c>
      <c r="G252" s="10">
        <v>0.131068339571839</v>
      </c>
      <c r="H252" s="5">
        <v>307</v>
      </c>
      <c r="I252" s="11">
        <v>26800</v>
      </c>
      <c r="J252" s="25">
        <v>220</v>
      </c>
      <c r="K252" s="70">
        <v>0.2188543661659729</v>
      </c>
      <c r="L252" s="25">
        <v>180</v>
      </c>
      <c r="M252" s="30">
        <v>0.28510381579608868</v>
      </c>
      <c r="N252" s="31">
        <v>70</v>
      </c>
      <c r="O252" s="32">
        <v>0.05</v>
      </c>
      <c r="P252" s="31">
        <v>133</v>
      </c>
      <c r="Q252" s="33">
        <v>186</v>
      </c>
      <c r="R252" s="15">
        <v>330.71065989847716</v>
      </c>
      <c r="S252" s="16">
        <v>71</v>
      </c>
      <c r="T252" s="10">
        <v>0.54027516480179449</v>
      </c>
      <c r="U252" s="17">
        <v>322</v>
      </c>
      <c r="V252" s="18">
        <v>0.77284263959390864</v>
      </c>
      <c r="W252" s="19">
        <v>330</v>
      </c>
      <c r="X252" s="20">
        <v>0.17758167400000002</v>
      </c>
      <c r="Y252" s="9">
        <v>192</v>
      </c>
      <c r="Z252" s="21">
        <v>0.67513876000000006</v>
      </c>
      <c r="AA252" s="9">
        <v>356</v>
      </c>
      <c r="AB252" s="21">
        <v>0.16981961099999998</v>
      </c>
      <c r="AC252" s="22">
        <v>331</v>
      </c>
      <c r="AD252" s="21">
        <v>0.14972247899999999</v>
      </c>
      <c r="AE252" s="23">
        <v>286</v>
      </c>
      <c r="AF252" s="77">
        <v>0</v>
      </c>
      <c r="AG252" s="17">
        <f t="shared" si="10"/>
        <v>209.5</v>
      </c>
      <c r="AH252" s="23">
        <v>184</v>
      </c>
    </row>
    <row r="253" spans="1:34" x14ac:dyDescent="0.35">
      <c r="A253" s="29" t="s">
        <v>292</v>
      </c>
      <c r="B253" s="5" t="s">
        <v>51</v>
      </c>
      <c r="C253" s="6">
        <v>96.794568135165008</v>
      </c>
      <c r="D253" s="7">
        <v>251</v>
      </c>
      <c r="E253" s="8">
        <v>0.12153344208809136</v>
      </c>
      <c r="F253" s="9">
        <v>176</v>
      </c>
      <c r="G253" s="10">
        <v>0.14266678293451801</v>
      </c>
      <c r="H253" s="5">
        <v>254</v>
      </c>
      <c r="I253" s="11">
        <v>27900</v>
      </c>
      <c r="J253" s="25">
        <v>298</v>
      </c>
      <c r="K253" s="70">
        <v>0.18887826205765809</v>
      </c>
      <c r="L253" s="25">
        <v>269</v>
      </c>
      <c r="M253" s="30">
        <v>0.1478639651520601</v>
      </c>
      <c r="N253" s="31">
        <v>368</v>
      </c>
      <c r="O253" s="32">
        <v>3.6000000000000004E-2</v>
      </c>
      <c r="P253" s="31">
        <v>266</v>
      </c>
      <c r="Q253" s="33">
        <v>258</v>
      </c>
      <c r="R253" s="15">
        <v>178.01958650707292</v>
      </c>
      <c r="S253" s="16">
        <v>354</v>
      </c>
      <c r="T253" s="10">
        <v>0.77721326517877354</v>
      </c>
      <c r="U253" s="17">
        <v>511</v>
      </c>
      <c r="V253" s="18">
        <v>0.80739934711643091</v>
      </c>
      <c r="W253" s="19">
        <v>134</v>
      </c>
      <c r="X253" s="20">
        <v>0.13238717700000002</v>
      </c>
      <c r="Y253" s="9">
        <v>243</v>
      </c>
      <c r="Z253" s="21">
        <v>0.62820321000000001</v>
      </c>
      <c r="AA253" s="9">
        <v>233</v>
      </c>
      <c r="AB253" s="21">
        <v>0.20955780199999999</v>
      </c>
      <c r="AC253" s="22">
        <v>179</v>
      </c>
      <c r="AD253" s="21">
        <v>0.14789801</v>
      </c>
      <c r="AE253" s="23">
        <v>297</v>
      </c>
      <c r="AF253" s="77">
        <v>0</v>
      </c>
      <c r="AG253" s="17">
        <f t="shared" si="10"/>
        <v>306.2</v>
      </c>
      <c r="AH253" s="23">
        <v>317</v>
      </c>
    </row>
    <row r="254" spans="1:34" x14ac:dyDescent="0.35">
      <c r="A254" s="29" t="s">
        <v>293</v>
      </c>
      <c r="B254" s="5" t="s">
        <v>35</v>
      </c>
      <c r="C254" s="6">
        <v>96.571567514994328</v>
      </c>
      <c r="D254" s="7">
        <v>252</v>
      </c>
      <c r="E254" s="8">
        <v>0.11693943208840397</v>
      </c>
      <c r="F254" s="9">
        <v>138</v>
      </c>
      <c r="G254" s="10">
        <v>0.16447661248054199</v>
      </c>
      <c r="H254" s="5">
        <v>165</v>
      </c>
      <c r="I254" s="11">
        <v>25800</v>
      </c>
      <c r="J254" s="25">
        <v>154</v>
      </c>
      <c r="K254" s="70">
        <v>0.22070570808866319</v>
      </c>
      <c r="L254" s="25">
        <v>174</v>
      </c>
      <c r="M254" s="30">
        <v>0.28950823585581287</v>
      </c>
      <c r="N254" s="31">
        <v>68</v>
      </c>
      <c r="O254" s="32">
        <v>5.0999999999999997E-2</v>
      </c>
      <c r="P254" s="31">
        <v>129</v>
      </c>
      <c r="Q254" s="33">
        <v>164</v>
      </c>
      <c r="R254" s="15">
        <v>230.46544428772918</v>
      </c>
      <c r="S254" s="16">
        <v>229</v>
      </c>
      <c r="T254" s="10">
        <v>0.31956422475446611</v>
      </c>
      <c r="U254" s="17">
        <v>88</v>
      </c>
      <c r="V254" s="18">
        <v>0.72214386459802538</v>
      </c>
      <c r="W254" s="19">
        <v>539</v>
      </c>
      <c r="X254" s="20">
        <v>0.13286659500000098</v>
      </c>
      <c r="Y254" s="9">
        <v>242</v>
      </c>
      <c r="Z254" s="21">
        <v>0.65576327800000001</v>
      </c>
      <c r="AA254" s="9">
        <v>305</v>
      </c>
      <c r="AB254" s="21">
        <v>0.15208616999999999</v>
      </c>
      <c r="AC254" s="22">
        <v>423</v>
      </c>
      <c r="AD254" s="21">
        <v>0.18444967200000001</v>
      </c>
      <c r="AE254" s="23">
        <v>191</v>
      </c>
      <c r="AF254" s="77">
        <v>0</v>
      </c>
      <c r="AG254" s="17">
        <f t="shared" si="10"/>
        <v>172.8</v>
      </c>
      <c r="AH254" s="23">
        <v>141</v>
      </c>
    </row>
    <row r="255" spans="1:34" x14ac:dyDescent="0.35">
      <c r="A255" s="29" t="s">
        <v>294</v>
      </c>
      <c r="B255" s="5" t="s">
        <v>38</v>
      </c>
      <c r="C255" s="6">
        <v>96.504185130477609</v>
      </c>
      <c r="D255" s="7">
        <v>253</v>
      </c>
      <c r="E255" s="8">
        <v>0.15002757859900717</v>
      </c>
      <c r="F255" s="9">
        <v>470</v>
      </c>
      <c r="G255" s="10">
        <v>0.140574361505826</v>
      </c>
      <c r="H255" s="5">
        <v>264</v>
      </c>
      <c r="I255" s="11">
        <v>28900</v>
      </c>
      <c r="J255" s="25">
        <v>352</v>
      </c>
      <c r="K255" s="70">
        <v>0.18383629323007081</v>
      </c>
      <c r="L255" s="25">
        <v>281</v>
      </c>
      <c r="M255" s="30">
        <v>0.18323521166246146</v>
      </c>
      <c r="N255" s="31">
        <v>276</v>
      </c>
      <c r="O255" s="32">
        <v>2.6000000000000002E-2</v>
      </c>
      <c r="P255" s="31">
        <v>416</v>
      </c>
      <c r="Q255" s="33">
        <v>269</v>
      </c>
      <c r="R255" s="15">
        <v>194.49225473321857</v>
      </c>
      <c r="S255" s="16">
        <v>310</v>
      </c>
      <c r="T255" s="10">
        <v>0.72519368437851228</v>
      </c>
      <c r="U255" s="17">
        <v>483</v>
      </c>
      <c r="V255" s="18">
        <v>0.75903614457831325</v>
      </c>
      <c r="W255" s="19">
        <v>410</v>
      </c>
      <c r="X255" s="20">
        <v>3.9774442999999993E-2</v>
      </c>
      <c r="Y255" s="9">
        <v>444</v>
      </c>
      <c r="Z255" s="21">
        <v>0.67356401199999993</v>
      </c>
      <c r="AA255" s="9">
        <v>351</v>
      </c>
      <c r="AB255" s="21">
        <v>0.15295829500000002</v>
      </c>
      <c r="AC255" s="22">
        <v>417</v>
      </c>
      <c r="AD255" s="21">
        <v>0.15579451</v>
      </c>
      <c r="AE255" s="23">
        <v>265</v>
      </c>
      <c r="AF255" s="77">
        <v>0</v>
      </c>
      <c r="AG255" s="17">
        <f t="shared" si="10"/>
        <v>325.5</v>
      </c>
      <c r="AH255" s="23">
        <v>341</v>
      </c>
    </row>
    <row r="256" spans="1:34" x14ac:dyDescent="0.35">
      <c r="A256" s="29" t="s">
        <v>295</v>
      </c>
      <c r="B256" s="5" t="s">
        <v>38</v>
      </c>
      <c r="C256" s="6">
        <v>96.454995818053135</v>
      </c>
      <c r="D256" s="7">
        <v>254</v>
      </c>
      <c r="E256" s="8">
        <v>0.16101921024546426</v>
      </c>
      <c r="F256" s="9">
        <v>536</v>
      </c>
      <c r="G256" s="10">
        <v>0.14182022806056799</v>
      </c>
      <c r="H256" s="5">
        <v>257</v>
      </c>
      <c r="I256" s="11">
        <v>27300</v>
      </c>
      <c r="J256" s="25">
        <v>258</v>
      </c>
      <c r="K256" s="70">
        <v>0.19022490053436769</v>
      </c>
      <c r="L256" s="25">
        <v>261</v>
      </c>
      <c r="M256" s="30">
        <v>0.23462103716145286</v>
      </c>
      <c r="N256" s="31">
        <v>130</v>
      </c>
      <c r="O256" s="32">
        <v>3.7000000000000005E-2</v>
      </c>
      <c r="P256" s="31">
        <v>254</v>
      </c>
      <c r="Q256" s="33">
        <v>238</v>
      </c>
      <c r="R256" s="15">
        <v>198.82525697503669</v>
      </c>
      <c r="S256" s="16">
        <v>305</v>
      </c>
      <c r="T256" s="10">
        <v>0.54146944297211008</v>
      </c>
      <c r="U256" s="17">
        <v>325</v>
      </c>
      <c r="V256" s="18">
        <v>0.79588839941262846</v>
      </c>
      <c r="W256" s="19">
        <v>187</v>
      </c>
      <c r="X256" s="20">
        <v>0.16931717800000001</v>
      </c>
      <c r="Y256" s="9">
        <v>199</v>
      </c>
      <c r="Z256" s="21">
        <v>0.71587520900000001</v>
      </c>
      <c r="AA256" s="9">
        <v>461</v>
      </c>
      <c r="AB256" s="21">
        <v>0.150098175</v>
      </c>
      <c r="AC256" s="22">
        <v>433</v>
      </c>
      <c r="AD256" s="21">
        <v>0.128354302</v>
      </c>
      <c r="AE256" s="23">
        <v>388</v>
      </c>
      <c r="AF256" s="77">
        <v>0</v>
      </c>
      <c r="AG256" s="17">
        <f t="shared" si="10"/>
        <v>274.3</v>
      </c>
      <c r="AH256" s="23">
        <v>265</v>
      </c>
    </row>
    <row r="257" spans="1:34" x14ac:dyDescent="0.35">
      <c r="A257" s="29" t="s">
        <v>296</v>
      </c>
      <c r="B257" s="5" t="s">
        <v>38</v>
      </c>
      <c r="C257" s="6">
        <v>96.384086598286885</v>
      </c>
      <c r="D257" s="7">
        <v>255</v>
      </c>
      <c r="E257" s="8">
        <v>0.13173727751316119</v>
      </c>
      <c r="F257" s="9">
        <v>292</v>
      </c>
      <c r="G257" s="10">
        <v>0.119126578465565</v>
      </c>
      <c r="H257" s="5">
        <v>370</v>
      </c>
      <c r="I257" s="11">
        <v>27300</v>
      </c>
      <c r="J257" s="25">
        <v>258</v>
      </c>
      <c r="K257" s="70">
        <v>0.1749513979990201</v>
      </c>
      <c r="L257" s="25">
        <v>308</v>
      </c>
      <c r="M257" s="30">
        <v>0.21602704786760782</v>
      </c>
      <c r="N257" s="31">
        <v>188</v>
      </c>
      <c r="O257" s="32">
        <v>0.03</v>
      </c>
      <c r="P257" s="31">
        <v>346</v>
      </c>
      <c r="Q257" s="33">
        <v>280</v>
      </c>
      <c r="R257" s="15">
        <v>208.32249674902468</v>
      </c>
      <c r="S257" s="16">
        <v>283</v>
      </c>
      <c r="T257" s="10">
        <v>0.87097250507370871</v>
      </c>
      <c r="U257" s="17">
        <v>546</v>
      </c>
      <c r="V257" s="18">
        <v>0.73472041612483741</v>
      </c>
      <c r="W257" s="19">
        <v>512</v>
      </c>
      <c r="X257" s="20">
        <v>3.2656266000000045E-2</v>
      </c>
      <c r="Y257" s="9">
        <v>484</v>
      </c>
      <c r="Z257" s="21">
        <v>0.68866414399999998</v>
      </c>
      <c r="AA257" s="9">
        <v>388</v>
      </c>
      <c r="AB257" s="21">
        <v>0.14362631000000001</v>
      </c>
      <c r="AC257" s="22">
        <v>462</v>
      </c>
      <c r="AD257" s="21">
        <v>0.157353512</v>
      </c>
      <c r="AE257" s="23">
        <v>258</v>
      </c>
      <c r="AF257" s="77">
        <v>0</v>
      </c>
      <c r="AG257" s="17">
        <f t="shared" si="10"/>
        <v>322.2</v>
      </c>
      <c r="AH257" s="23">
        <v>336</v>
      </c>
    </row>
    <row r="258" spans="1:34" x14ac:dyDescent="0.35">
      <c r="A258" s="29" t="s">
        <v>297</v>
      </c>
      <c r="B258" s="5" t="s">
        <v>92</v>
      </c>
      <c r="C258" s="6">
        <v>96.235552398786083</v>
      </c>
      <c r="D258" s="7">
        <v>256</v>
      </c>
      <c r="E258" s="8">
        <v>0.12734836285560924</v>
      </c>
      <c r="F258" s="9">
        <v>240</v>
      </c>
      <c r="G258" s="10">
        <v>0.18928077642173899</v>
      </c>
      <c r="H258" s="5">
        <v>67</v>
      </c>
      <c r="I258" s="11">
        <v>30600</v>
      </c>
      <c r="J258" s="25">
        <v>420</v>
      </c>
      <c r="K258" s="70">
        <v>0.16960519723977441</v>
      </c>
      <c r="L258" s="25">
        <v>329</v>
      </c>
      <c r="M258" s="30">
        <v>0.15680615680615681</v>
      </c>
      <c r="N258" s="31">
        <v>351</v>
      </c>
      <c r="O258" s="32">
        <v>3.7999999999999999E-2</v>
      </c>
      <c r="P258" s="31">
        <v>239</v>
      </c>
      <c r="Q258" s="33">
        <v>331</v>
      </c>
      <c r="R258" s="15">
        <v>226.35814889336018</v>
      </c>
      <c r="S258" s="16">
        <v>234</v>
      </c>
      <c r="T258" s="10">
        <v>0.51581630712954984</v>
      </c>
      <c r="U258" s="17">
        <v>290</v>
      </c>
      <c r="V258" s="18">
        <v>0.78269617706237427</v>
      </c>
      <c r="W258" s="19">
        <v>264</v>
      </c>
      <c r="X258" s="20">
        <v>0.20096009699999995</v>
      </c>
      <c r="Y258" s="9">
        <v>166</v>
      </c>
      <c r="Z258" s="21">
        <v>0.62317985099999995</v>
      </c>
      <c r="AA258" s="9">
        <v>220</v>
      </c>
      <c r="AB258" s="21">
        <v>0.182949626</v>
      </c>
      <c r="AC258" s="22">
        <v>272</v>
      </c>
      <c r="AD258" s="21">
        <v>0.148047029</v>
      </c>
      <c r="AE258" s="23">
        <v>295</v>
      </c>
      <c r="AF258" s="77">
        <v>0</v>
      </c>
      <c r="AG258" s="17">
        <f t="shared" si="10"/>
        <v>273.7</v>
      </c>
      <c r="AH258" s="23">
        <v>264</v>
      </c>
    </row>
    <row r="259" spans="1:34" x14ac:dyDescent="0.35">
      <c r="A259" s="29" t="s">
        <v>298</v>
      </c>
      <c r="B259" s="5" t="s">
        <v>51</v>
      </c>
      <c r="C259" s="6">
        <v>96.206826028896927</v>
      </c>
      <c r="D259" s="7">
        <v>257</v>
      </c>
      <c r="E259" s="8">
        <v>0.11466800050018756</v>
      </c>
      <c r="F259" s="9">
        <v>111</v>
      </c>
      <c r="G259" s="10">
        <v>0.10065863042369599</v>
      </c>
      <c r="H259" s="5">
        <v>454</v>
      </c>
      <c r="I259" s="11">
        <v>24100</v>
      </c>
      <c r="J259" s="25">
        <v>19</v>
      </c>
      <c r="K259" s="70">
        <v>0.27915660832830419</v>
      </c>
      <c r="L259" s="25">
        <v>63</v>
      </c>
      <c r="M259" s="30">
        <v>0.19224384089248955</v>
      </c>
      <c r="N259" s="31">
        <v>254</v>
      </c>
      <c r="O259" s="32">
        <v>0.05</v>
      </c>
      <c r="P259" s="31">
        <v>133</v>
      </c>
      <c r="Q259" s="33">
        <v>120</v>
      </c>
      <c r="R259" s="15">
        <v>201.07526881720429</v>
      </c>
      <c r="S259" s="16">
        <v>296</v>
      </c>
      <c r="T259" s="10">
        <v>0.58674356514670212</v>
      </c>
      <c r="U259" s="17">
        <v>369</v>
      </c>
      <c r="V259" s="18">
        <v>0.76164874551971329</v>
      </c>
      <c r="W259" s="19">
        <v>401</v>
      </c>
      <c r="X259" s="20">
        <v>3.9057247999999989E-2</v>
      </c>
      <c r="Y259" s="9">
        <v>450</v>
      </c>
      <c r="Z259" s="21">
        <v>0.71640048499999998</v>
      </c>
      <c r="AA259" s="9">
        <v>462</v>
      </c>
      <c r="AB259" s="21">
        <v>0.20235708799999999</v>
      </c>
      <c r="AC259" s="22">
        <v>193</v>
      </c>
      <c r="AD259" s="21">
        <v>7.6329991999999999E-2</v>
      </c>
      <c r="AE259" s="23">
        <v>562</v>
      </c>
      <c r="AF259" s="77">
        <v>1</v>
      </c>
      <c r="AG259" s="17">
        <f t="shared" si="10"/>
        <v>242.7</v>
      </c>
      <c r="AH259" s="23">
        <v>229</v>
      </c>
    </row>
    <row r="260" spans="1:34" x14ac:dyDescent="0.35">
      <c r="A260" s="29" t="s">
        <v>299</v>
      </c>
      <c r="B260" s="5" t="s">
        <v>35</v>
      </c>
      <c r="C260" s="6">
        <v>95.933360789679952</v>
      </c>
      <c r="D260" s="7">
        <v>258</v>
      </c>
      <c r="E260" s="8">
        <v>0.14679407284309653</v>
      </c>
      <c r="F260" s="9">
        <v>446</v>
      </c>
      <c r="G260" s="10">
        <v>0.12247246650983</v>
      </c>
      <c r="H260" s="5">
        <v>348</v>
      </c>
      <c r="I260" s="11">
        <v>27500</v>
      </c>
      <c r="J260" s="25">
        <v>272</v>
      </c>
      <c r="K260" s="70">
        <v>0.18918209038855521</v>
      </c>
      <c r="L260" s="25">
        <v>265</v>
      </c>
      <c r="M260" s="30">
        <v>0.20174920222195958</v>
      </c>
      <c r="N260" s="31">
        <v>232</v>
      </c>
      <c r="O260" s="32">
        <v>3.1E-2</v>
      </c>
      <c r="P260" s="31">
        <v>330</v>
      </c>
      <c r="Q260" s="33">
        <v>274</v>
      </c>
      <c r="R260" s="15">
        <v>207.41839762611278</v>
      </c>
      <c r="S260" s="16">
        <v>284</v>
      </c>
      <c r="T260" s="10">
        <v>0.68218934115019558</v>
      </c>
      <c r="U260" s="17">
        <v>456</v>
      </c>
      <c r="V260" s="18">
        <v>0.74629080118694358</v>
      </c>
      <c r="W260" s="19">
        <v>476</v>
      </c>
      <c r="X260" s="20">
        <v>7.6833704999999974E-2</v>
      </c>
      <c r="Y260" s="9">
        <v>323</v>
      </c>
      <c r="Z260" s="21">
        <v>0.69862180799999996</v>
      </c>
      <c r="AA260" s="9">
        <v>417</v>
      </c>
      <c r="AB260" s="21">
        <v>0.152057154</v>
      </c>
      <c r="AC260" s="22">
        <v>424</v>
      </c>
      <c r="AD260" s="21">
        <v>0.13933927800000001</v>
      </c>
      <c r="AE260" s="23">
        <v>345</v>
      </c>
      <c r="AF260" s="77">
        <v>0</v>
      </c>
      <c r="AG260" s="17">
        <f t="shared" si="10"/>
        <v>313.60000000000002</v>
      </c>
      <c r="AH260" s="23">
        <v>327</v>
      </c>
    </row>
    <row r="261" spans="1:34" x14ac:dyDescent="0.35">
      <c r="A261" s="29" t="s">
        <v>300</v>
      </c>
      <c r="B261" s="5" t="s">
        <v>33</v>
      </c>
      <c r="C261" s="6">
        <v>95.722576484917965</v>
      </c>
      <c r="D261" s="7">
        <v>259</v>
      </c>
      <c r="E261" s="8">
        <v>0.13385728542914171</v>
      </c>
      <c r="F261" s="9">
        <v>325</v>
      </c>
      <c r="G261" s="10">
        <v>0.14446073079461999</v>
      </c>
      <c r="H261" s="5">
        <v>246</v>
      </c>
      <c r="I261" s="11">
        <v>33500</v>
      </c>
      <c r="J261" s="25">
        <v>499</v>
      </c>
      <c r="K261" s="70">
        <v>0.16379965352703399</v>
      </c>
      <c r="L261" s="25">
        <v>350</v>
      </c>
      <c r="M261" s="30">
        <v>0.12426392173227616</v>
      </c>
      <c r="N261" s="31">
        <v>438</v>
      </c>
      <c r="O261" s="32">
        <v>4.0999999999999995E-2</v>
      </c>
      <c r="P261" s="31">
        <v>205</v>
      </c>
      <c r="Q261" s="33">
        <v>321</v>
      </c>
      <c r="R261" s="15">
        <v>238.47072879330943</v>
      </c>
      <c r="S261" s="16">
        <v>218</v>
      </c>
      <c r="T261" s="10">
        <v>0.67522612026241879</v>
      </c>
      <c r="U261" s="17">
        <v>450</v>
      </c>
      <c r="V261" s="18">
        <v>0.82198327359617684</v>
      </c>
      <c r="W261" s="19">
        <v>79</v>
      </c>
      <c r="X261" s="20">
        <v>0.20095938400000002</v>
      </c>
      <c r="Y261" s="9">
        <v>167</v>
      </c>
      <c r="Z261" s="21">
        <v>0.70602673800000004</v>
      </c>
      <c r="AA261" s="9">
        <v>437</v>
      </c>
      <c r="AB261" s="21">
        <v>0.13044825199999999</v>
      </c>
      <c r="AC261" s="22">
        <v>527</v>
      </c>
      <c r="AD261" s="21">
        <v>0.155327312</v>
      </c>
      <c r="AE261" s="23">
        <v>268</v>
      </c>
      <c r="AF261" s="77">
        <v>0</v>
      </c>
      <c r="AG261" s="17">
        <f t="shared" si="10"/>
        <v>342.3</v>
      </c>
      <c r="AH261" s="23">
        <v>366</v>
      </c>
    </row>
    <row r="262" spans="1:34" x14ac:dyDescent="0.35">
      <c r="A262" s="29" t="s">
        <v>301</v>
      </c>
      <c r="B262" s="5" t="s">
        <v>33</v>
      </c>
      <c r="C262" s="6">
        <v>95.523345437992063</v>
      </c>
      <c r="D262" s="7">
        <v>260</v>
      </c>
      <c r="E262" s="8">
        <v>0.10332502978446875</v>
      </c>
      <c r="F262" s="9">
        <v>53</v>
      </c>
      <c r="G262" s="10">
        <v>0.18783854316037099</v>
      </c>
      <c r="H262" s="5">
        <v>69</v>
      </c>
      <c r="I262" s="11">
        <v>37600</v>
      </c>
      <c r="J262" s="25">
        <v>551</v>
      </c>
      <c r="K262" s="70">
        <v>0.20570257128214101</v>
      </c>
      <c r="L262" s="25">
        <v>215</v>
      </c>
      <c r="M262" s="30">
        <v>0.10025206232813932</v>
      </c>
      <c r="N262" s="31">
        <v>505</v>
      </c>
      <c r="O262" s="32">
        <v>5.2999999999999999E-2</v>
      </c>
      <c r="P262" s="31">
        <v>120</v>
      </c>
      <c r="Q262" s="33">
        <v>188</v>
      </c>
      <c r="R262" s="15">
        <v>278.74824848201774</v>
      </c>
      <c r="S262" s="16">
        <v>139</v>
      </c>
      <c r="T262" s="10">
        <v>0.3712493642685637</v>
      </c>
      <c r="U262" s="17">
        <v>133</v>
      </c>
      <c r="V262" s="18">
        <v>0.85100420364315743</v>
      </c>
      <c r="W262" s="19">
        <v>21</v>
      </c>
      <c r="X262" s="20">
        <v>0.394919833</v>
      </c>
      <c r="Y262" s="9">
        <v>70</v>
      </c>
      <c r="Z262" s="21">
        <v>0.501824928</v>
      </c>
      <c r="AA262" s="9">
        <v>82</v>
      </c>
      <c r="AB262" s="21">
        <v>0.38297271699999996</v>
      </c>
      <c r="AC262" s="22">
        <v>12</v>
      </c>
      <c r="AD262" s="21">
        <v>0.107660664</v>
      </c>
      <c r="AE262" s="23">
        <v>487</v>
      </c>
      <c r="AF262" s="77">
        <v>2</v>
      </c>
      <c r="AG262" s="17">
        <f t="shared" si="10"/>
        <v>226.2</v>
      </c>
      <c r="AH262" s="23">
        <v>209</v>
      </c>
    </row>
    <row r="263" spans="1:34" x14ac:dyDescent="0.35">
      <c r="A263" s="29" t="s">
        <v>302</v>
      </c>
      <c r="B263" s="5" t="s">
        <v>35</v>
      </c>
      <c r="C263" s="6">
        <v>95.493548428595318</v>
      </c>
      <c r="D263" s="7">
        <v>261</v>
      </c>
      <c r="E263" s="8">
        <v>0.12771116799137816</v>
      </c>
      <c r="F263" s="9">
        <v>244</v>
      </c>
      <c r="G263" s="10">
        <v>0.135596780230089</v>
      </c>
      <c r="H263" s="5">
        <v>290</v>
      </c>
      <c r="I263" s="11">
        <v>28600</v>
      </c>
      <c r="J263" s="25">
        <v>337</v>
      </c>
      <c r="K263" s="70">
        <v>0.1924531516183986</v>
      </c>
      <c r="L263" s="25">
        <v>257</v>
      </c>
      <c r="M263" s="30">
        <v>0.16736486145460053</v>
      </c>
      <c r="N263" s="31">
        <v>326</v>
      </c>
      <c r="O263" s="32">
        <v>0.04</v>
      </c>
      <c r="P263" s="31">
        <v>214</v>
      </c>
      <c r="Q263" s="33">
        <v>255</v>
      </c>
      <c r="R263" s="15">
        <v>182.23938223938222</v>
      </c>
      <c r="S263" s="16">
        <v>340</v>
      </c>
      <c r="T263" s="10">
        <v>0.78820901089599071</v>
      </c>
      <c r="U263" s="17">
        <v>518</v>
      </c>
      <c r="V263" s="18">
        <v>0.77734877734877739</v>
      </c>
      <c r="W263" s="19">
        <v>304</v>
      </c>
      <c r="X263" s="20">
        <v>0.14321382300000096</v>
      </c>
      <c r="Y263" s="9">
        <v>224</v>
      </c>
      <c r="Z263" s="21">
        <v>0.68648792199999997</v>
      </c>
      <c r="AA263" s="9">
        <v>384</v>
      </c>
      <c r="AB263" s="21">
        <v>0.13200762599999999</v>
      </c>
      <c r="AC263" s="22">
        <v>517</v>
      </c>
      <c r="AD263" s="21">
        <v>0.17288896400000001</v>
      </c>
      <c r="AE263" s="23">
        <v>215</v>
      </c>
      <c r="AF263" s="77">
        <v>0</v>
      </c>
      <c r="AG263" s="17">
        <f t="shared" si="10"/>
        <v>318.2</v>
      </c>
      <c r="AH263" s="23">
        <v>330</v>
      </c>
    </row>
    <row r="264" spans="1:34" x14ac:dyDescent="0.35">
      <c r="A264" s="29" t="s">
        <v>303</v>
      </c>
      <c r="B264" s="5" t="s">
        <v>51</v>
      </c>
      <c r="C264" s="6">
        <v>95.378019701823263</v>
      </c>
      <c r="D264" s="7">
        <v>262</v>
      </c>
      <c r="E264" s="8">
        <v>0.10744949494949495</v>
      </c>
      <c r="F264" s="9">
        <v>70</v>
      </c>
      <c r="G264" s="10">
        <v>0.117633286145371</v>
      </c>
      <c r="H264" s="5">
        <v>377</v>
      </c>
      <c r="I264" s="11">
        <v>26100</v>
      </c>
      <c r="J264" s="25">
        <v>180</v>
      </c>
      <c r="K264" s="70">
        <v>0.20841171947847989</v>
      </c>
      <c r="L264" s="25">
        <v>205</v>
      </c>
      <c r="M264" s="30">
        <v>0.20974955277280857</v>
      </c>
      <c r="N264" s="31">
        <v>203</v>
      </c>
      <c r="O264" s="32">
        <v>3.7999999999999999E-2</v>
      </c>
      <c r="P264" s="31">
        <v>239</v>
      </c>
      <c r="Q264" s="33">
        <v>211</v>
      </c>
      <c r="R264" s="15">
        <v>199.45652173913041</v>
      </c>
      <c r="S264" s="16">
        <v>302</v>
      </c>
      <c r="T264" s="10">
        <v>0.39198233934931892</v>
      </c>
      <c r="U264" s="17">
        <v>156</v>
      </c>
      <c r="V264" s="18">
        <v>0.79211956521739135</v>
      </c>
      <c r="W264" s="19">
        <v>207</v>
      </c>
      <c r="X264" s="20">
        <v>4.0805771000000046E-2</v>
      </c>
      <c r="Y264" s="9">
        <v>438</v>
      </c>
      <c r="Z264" s="21">
        <v>0.66810334999999998</v>
      </c>
      <c r="AA264" s="9">
        <v>336</v>
      </c>
      <c r="AB264" s="21">
        <v>0.19951001499999999</v>
      </c>
      <c r="AC264" s="22">
        <v>200</v>
      </c>
      <c r="AD264" s="21">
        <v>0.126602092</v>
      </c>
      <c r="AE264" s="23">
        <v>402</v>
      </c>
      <c r="AF264" s="77">
        <v>0</v>
      </c>
      <c r="AG264" s="17">
        <f t="shared" si="10"/>
        <v>247.1</v>
      </c>
      <c r="AH264" s="23">
        <v>232</v>
      </c>
    </row>
    <row r="265" spans="1:34" x14ac:dyDescent="0.35">
      <c r="A265" s="29" t="s">
        <v>304</v>
      </c>
      <c r="B265" s="5" t="s">
        <v>61</v>
      </c>
      <c r="C265" s="6">
        <v>94.748917974657147</v>
      </c>
      <c r="D265" s="7">
        <v>263</v>
      </c>
      <c r="E265" s="8">
        <v>0.16125481563015961</v>
      </c>
      <c r="F265" s="9">
        <v>538</v>
      </c>
      <c r="G265" s="10">
        <v>0.118645505868128</v>
      </c>
      <c r="H265" s="5">
        <v>374</v>
      </c>
      <c r="I265" s="11">
        <v>26500</v>
      </c>
      <c r="J265" s="25">
        <v>205</v>
      </c>
      <c r="K265" s="70">
        <v>0.20713413716407181</v>
      </c>
      <c r="L265" s="25">
        <v>211</v>
      </c>
      <c r="M265" s="30">
        <v>0.22232299413507467</v>
      </c>
      <c r="N265" s="31">
        <v>171</v>
      </c>
      <c r="O265" s="32">
        <v>3.7000000000000005E-2</v>
      </c>
      <c r="P265" s="31">
        <v>254</v>
      </c>
      <c r="Q265" s="33">
        <v>232</v>
      </c>
      <c r="R265" s="15">
        <v>202.53968253968253</v>
      </c>
      <c r="S265" s="16">
        <v>295</v>
      </c>
      <c r="T265" s="10">
        <v>0.4532961646365461</v>
      </c>
      <c r="U265" s="17">
        <v>219</v>
      </c>
      <c r="V265" s="18">
        <v>0.72539682539682537</v>
      </c>
      <c r="W265" s="19">
        <v>535</v>
      </c>
      <c r="X265" s="20">
        <v>4.8184577000000006E-2</v>
      </c>
      <c r="Y265" s="9">
        <v>397</v>
      </c>
      <c r="Z265" s="21">
        <v>0.67934093699999998</v>
      </c>
      <c r="AA265" s="9">
        <v>367</v>
      </c>
      <c r="AB265" s="21">
        <v>0.17990423900000002</v>
      </c>
      <c r="AC265" s="22">
        <v>287</v>
      </c>
      <c r="AD265" s="21">
        <v>0.13479322199999999</v>
      </c>
      <c r="AE265" s="23">
        <v>360</v>
      </c>
      <c r="AF265" s="77">
        <v>0</v>
      </c>
      <c r="AG265" s="17">
        <f t="shared" si="10"/>
        <v>259.10000000000002</v>
      </c>
      <c r="AH265" s="23">
        <v>246</v>
      </c>
    </row>
    <row r="266" spans="1:34" x14ac:dyDescent="0.35">
      <c r="A266" s="29" t="s">
        <v>305</v>
      </c>
      <c r="B266" s="5" t="s">
        <v>33</v>
      </c>
      <c r="C266" s="6">
        <v>94.710875207519805</v>
      </c>
      <c r="D266" s="7">
        <v>264</v>
      </c>
      <c r="E266" s="8">
        <v>0.10764103197136156</v>
      </c>
      <c r="F266" s="9">
        <v>74</v>
      </c>
      <c r="G266" s="10">
        <v>0.15031157541078299</v>
      </c>
      <c r="H266" s="5">
        <v>220</v>
      </c>
      <c r="I266" s="11">
        <v>33900</v>
      </c>
      <c r="J266" s="25">
        <v>506</v>
      </c>
      <c r="K266" s="70">
        <v>0.17198634734301591</v>
      </c>
      <c r="L266" s="25">
        <v>321</v>
      </c>
      <c r="M266" s="30">
        <v>0.13946073966114048</v>
      </c>
      <c r="N266" s="31">
        <v>393</v>
      </c>
      <c r="O266" s="32">
        <v>4.8000000000000001E-2</v>
      </c>
      <c r="P266" s="31">
        <v>151</v>
      </c>
      <c r="Q266" s="33">
        <v>264</v>
      </c>
      <c r="R266" s="15">
        <v>222.1987315010571</v>
      </c>
      <c r="S266" s="16">
        <v>247</v>
      </c>
      <c r="T266" s="10">
        <v>0.53065902105728679</v>
      </c>
      <c r="U266" s="17">
        <v>306</v>
      </c>
      <c r="V266" s="18">
        <v>0.87315010570824525</v>
      </c>
      <c r="W266" s="19">
        <v>8</v>
      </c>
      <c r="X266" s="20">
        <v>0.37139132200000002</v>
      </c>
      <c r="Y266" s="9">
        <v>82</v>
      </c>
      <c r="Z266" s="21">
        <v>0.64037068400000008</v>
      </c>
      <c r="AA266" s="9">
        <v>264</v>
      </c>
      <c r="AB266" s="21">
        <v>0.186118168</v>
      </c>
      <c r="AC266" s="22">
        <v>260</v>
      </c>
      <c r="AD266" s="21">
        <v>0.16257409</v>
      </c>
      <c r="AE266" s="23">
        <v>237</v>
      </c>
      <c r="AF266" s="77">
        <v>0</v>
      </c>
      <c r="AG266" s="17">
        <f t="shared" si="10"/>
        <v>293.60000000000002</v>
      </c>
      <c r="AH266" s="23">
        <v>292</v>
      </c>
    </row>
    <row r="267" spans="1:34" x14ac:dyDescent="0.35">
      <c r="A267" s="29" t="s">
        <v>306</v>
      </c>
      <c r="B267" s="5" t="s">
        <v>95</v>
      </c>
      <c r="C267" s="6">
        <v>94.694997269390512</v>
      </c>
      <c r="D267" s="7">
        <v>265</v>
      </c>
      <c r="E267" s="8">
        <v>0.1229881974248927</v>
      </c>
      <c r="F267" s="9">
        <v>191</v>
      </c>
      <c r="G267" s="10">
        <v>0.16163848470203501</v>
      </c>
      <c r="H267" s="5">
        <v>177</v>
      </c>
      <c r="I267" s="11">
        <v>27300</v>
      </c>
      <c r="J267" s="25">
        <v>258</v>
      </c>
      <c r="K267" s="70">
        <v>0.1964890243715629</v>
      </c>
      <c r="L267" s="25">
        <v>246</v>
      </c>
      <c r="M267" s="30">
        <v>0.21470714438961597</v>
      </c>
      <c r="N267" s="31">
        <v>190</v>
      </c>
      <c r="O267" s="32">
        <v>0.04</v>
      </c>
      <c r="P267" s="31">
        <v>214</v>
      </c>
      <c r="Q267" s="33">
        <v>212</v>
      </c>
      <c r="R267" s="15">
        <v>227.85299806576404</v>
      </c>
      <c r="S267" s="16">
        <v>232</v>
      </c>
      <c r="T267" s="10">
        <v>0.32005087462383375</v>
      </c>
      <c r="U267" s="17">
        <v>90</v>
      </c>
      <c r="V267" s="18">
        <v>0.80077369439071566</v>
      </c>
      <c r="W267" s="19">
        <v>160</v>
      </c>
      <c r="X267" s="20">
        <v>0.21182797499999995</v>
      </c>
      <c r="Y267" s="9">
        <v>162</v>
      </c>
      <c r="Z267" s="21">
        <v>0.60418748799999999</v>
      </c>
      <c r="AA267" s="9">
        <v>197</v>
      </c>
      <c r="AB267" s="21">
        <v>0.20392764400000002</v>
      </c>
      <c r="AC267" s="22">
        <v>188</v>
      </c>
      <c r="AD267" s="21">
        <v>0.179792125</v>
      </c>
      <c r="AE267" s="23">
        <v>199</v>
      </c>
      <c r="AF267" s="77">
        <v>0</v>
      </c>
      <c r="AG267" s="17">
        <f t="shared" si="10"/>
        <v>208.1</v>
      </c>
      <c r="AH267" s="23">
        <v>181</v>
      </c>
    </row>
    <row r="268" spans="1:34" x14ac:dyDescent="0.35">
      <c r="A268" s="29" t="s">
        <v>307</v>
      </c>
      <c r="B268" s="5" t="s">
        <v>51</v>
      </c>
      <c r="C268" s="6">
        <v>94.569601068612087</v>
      </c>
      <c r="D268" s="7">
        <v>266</v>
      </c>
      <c r="E268" s="8">
        <v>0.12644302594051338</v>
      </c>
      <c r="F268" s="9">
        <v>232</v>
      </c>
      <c r="G268" s="10">
        <v>0.17563795576206701</v>
      </c>
      <c r="H268" s="5">
        <v>109</v>
      </c>
      <c r="I268" s="11">
        <v>31100</v>
      </c>
      <c r="J268" s="25">
        <v>432</v>
      </c>
      <c r="K268" s="70">
        <v>0.18232148474363011</v>
      </c>
      <c r="L268" s="25">
        <v>288</v>
      </c>
      <c r="M268" s="30">
        <v>0.13398805704979519</v>
      </c>
      <c r="N268" s="31">
        <v>418</v>
      </c>
      <c r="O268" s="32">
        <v>3.4000000000000002E-2</v>
      </c>
      <c r="P268" s="31">
        <v>284</v>
      </c>
      <c r="Q268" s="33">
        <v>253</v>
      </c>
      <c r="R268" s="15">
        <v>225.41720154043648</v>
      </c>
      <c r="S268" s="16">
        <v>238</v>
      </c>
      <c r="T268" s="10">
        <v>0.30123674960009561</v>
      </c>
      <c r="U268" s="17">
        <v>77</v>
      </c>
      <c r="V268" s="18">
        <v>0.80744544287548137</v>
      </c>
      <c r="W268" s="19">
        <v>133</v>
      </c>
      <c r="X268" s="20">
        <v>0.16045675800000003</v>
      </c>
      <c r="Y268" s="9">
        <v>205</v>
      </c>
      <c r="Z268" s="21">
        <v>0.58582535200000008</v>
      </c>
      <c r="AA268" s="9">
        <v>168</v>
      </c>
      <c r="AB268" s="21">
        <v>0.14849747699999999</v>
      </c>
      <c r="AC268" s="22">
        <v>438</v>
      </c>
      <c r="AD268" s="21">
        <v>0.249396798</v>
      </c>
      <c r="AE268" s="23">
        <v>65</v>
      </c>
      <c r="AF268" s="77">
        <v>0</v>
      </c>
      <c r="AG268" s="17">
        <f t="shared" si="10"/>
        <v>253.3</v>
      </c>
      <c r="AH268" s="23">
        <v>238</v>
      </c>
    </row>
    <row r="269" spans="1:34" x14ac:dyDescent="0.35">
      <c r="A269" s="29" t="s">
        <v>308</v>
      </c>
      <c r="B269" s="5" t="s">
        <v>33</v>
      </c>
      <c r="C269" s="6">
        <v>94.481688187312173</v>
      </c>
      <c r="D269" s="7">
        <v>267</v>
      </c>
      <c r="E269" s="8">
        <v>9.0877315623907731E-2</v>
      </c>
      <c r="F269" s="9">
        <v>22</v>
      </c>
      <c r="G269" s="10">
        <v>0.186140192794579</v>
      </c>
      <c r="H269" s="5">
        <v>78</v>
      </c>
      <c r="I269" s="11">
        <v>36200</v>
      </c>
      <c r="J269" s="25">
        <v>541</v>
      </c>
      <c r="K269" s="70">
        <v>0.21843918296055501</v>
      </c>
      <c r="L269" s="25">
        <v>182</v>
      </c>
      <c r="M269" s="30">
        <v>0.18572418572418573</v>
      </c>
      <c r="N269" s="31">
        <v>269</v>
      </c>
      <c r="O269" s="32">
        <v>6.0999999999999999E-2</v>
      </c>
      <c r="P269" s="31">
        <v>82</v>
      </c>
      <c r="Q269" s="33">
        <v>108</v>
      </c>
      <c r="R269" s="15">
        <v>200.60975609756099</v>
      </c>
      <c r="S269" s="16">
        <v>299</v>
      </c>
      <c r="T269" s="10">
        <v>0.19005063021264124</v>
      </c>
      <c r="U269" s="17">
        <v>28</v>
      </c>
      <c r="V269" s="18">
        <v>0.84552845528455289</v>
      </c>
      <c r="W269" s="19">
        <v>30</v>
      </c>
      <c r="X269" s="20">
        <v>0.381301428</v>
      </c>
      <c r="Y269" s="9">
        <v>78</v>
      </c>
      <c r="Z269" s="21">
        <v>0.291428927</v>
      </c>
      <c r="AA269" s="9">
        <v>17</v>
      </c>
      <c r="AB269" s="21">
        <v>0.31323526400000001</v>
      </c>
      <c r="AC269" s="22">
        <v>60</v>
      </c>
      <c r="AD269" s="21">
        <v>0.37697367100000001</v>
      </c>
      <c r="AE269" s="23">
        <v>8</v>
      </c>
      <c r="AF269" s="77">
        <v>4</v>
      </c>
      <c r="AG269" s="17">
        <f t="shared" si="10"/>
        <v>187.1</v>
      </c>
      <c r="AH269" s="23">
        <v>159</v>
      </c>
    </row>
    <row r="270" spans="1:34" x14ac:dyDescent="0.35">
      <c r="A270" s="29" t="s">
        <v>309</v>
      </c>
      <c r="B270" s="5" t="s">
        <v>92</v>
      </c>
      <c r="C270" s="6">
        <v>94.095375221640069</v>
      </c>
      <c r="D270" s="7">
        <v>268</v>
      </c>
      <c r="E270" s="8">
        <v>0.12028903372060074</v>
      </c>
      <c r="F270" s="9">
        <v>164</v>
      </c>
      <c r="G270" s="10">
        <v>0.11121138522564999</v>
      </c>
      <c r="H270" s="5">
        <v>402</v>
      </c>
      <c r="I270" s="11">
        <v>25400</v>
      </c>
      <c r="J270" s="25">
        <v>114</v>
      </c>
      <c r="K270" s="70">
        <v>0.21956464824026631</v>
      </c>
      <c r="L270" s="25">
        <v>177</v>
      </c>
      <c r="M270" s="30">
        <v>0.20223308668076109</v>
      </c>
      <c r="N270" s="31">
        <v>230</v>
      </c>
      <c r="O270" s="32">
        <v>4.4999999999999998E-2</v>
      </c>
      <c r="P270" s="31">
        <v>171</v>
      </c>
      <c r="Q270" s="33">
        <v>187</v>
      </c>
      <c r="R270" s="15">
        <v>336.85950413223139</v>
      </c>
      <c r="S270" s="16">
        <v>61</v>
      </c>
      <c r="T270" s="10">
        <v>0.53976940291397835</v>
      </c>
      <c r="U270" s="17">
        <v>320</v>
      </c>
      <c r="V270" s="18">
        <v>0.77024793388429758</v>
      </c>
      <c r="W270" s="19">
        <v>348</v>
      </c>
      <c r="X270" s="20">
        <v>8.0591944000000026E-2</v>
      </c>
      <c r="Y270" s="9">
        <v>315</v>
      </c>
      <c r="Z270" s="21">
        <v>0.63505536900000004</v>
      </c>
      <c r="AA270" s="9">
        <v>248</v>
      </c>
      <c r="AB270" s="21">
        <v>0.24186545700000001</v>
      </c>
      <c r="AC270" s="22">
        <v>123</v>
      </c>
      <c r="AD270" s="21">
        <v>0.11478608699999999</v>
      </c>
      <c r="AE270" s="23">
        <v>454</v>
      </c>
      <c r="AF270" s="77">
        <v>0</v>
      </c>
      <c r="AG270" s="17">
        <f t="shared" si="10"/>
        <v>217.8</v>
      </c>
      <c r="AH270" s="23">
        <v>199</v>
      </c>
    </row>
    <row r="271" spans="1:34" x14ac:dyDescent="0.35">
      <c r="A271" s="29" t="s">
        <v>310</v>
      </c>
      <c r="B271" s="5" t="s">
        <v>38</v>
      </c>
      <c r="C271" s="6">
        <v>93.92585563858249</v>
      </c>
      <c r="D271" s="7">
        <v>269</v>
      </c>
      <c r="E271" s="8">
        <v>0.14957204995089099</v>
      </c>
      <c r="F271" s="9">
        <v>466</v>
      </c>
      <c r="G271" s="10">
        <v>0.138071945279684</v>
      </c>
      <c r="H271" s="5">
        <v>274</v>
      </c>
      <c r="I271" s="11">
        <v>28200</v>
      </c>
      <c r="J271" s="25">
        <v>317</v>
      </c>
      <c r="K271" s="70">
        <v>0.1983855835442814</v>
      </c>
      <c r="L271" s="25">
        <v>237</v>
      </c>
      <c r="M271" s="30">
        <v>0.21403331650681473</v>
      </c>
      <c r="N271" s="31">
        <v>192</v>
      </c>
      <c r="O271" s="32">
        <v>2.8999999999999998E-2</v>
      </c>
      <c r="P271" s="31">
        <v>367</v>
      </c>
      <c r="Q271" s="33">
        <v>230</v>
      </c>
      <c r="R271" s="15">
        <v>172.70788912579957</v>
      </c>
      <c r="S271" s="16">
        <v>369</v>
      </c>
      <c r="T271" s="10">
        <v>0.12645485312920424</v>
      </c>
      <c r="U271" s="17">
        <v>17</v>
      </c>
      <c r="V271" s="18">
        <v>0.75692963752665243</v>
      </c>
      <c r="W271" s="19">
        <v>421</v>
      </c>
      <c r="X271" s="20">
        <v>1.811080399999998E-2</v>
      </c>
      <c r="Y271" s="9">
        <v>574</v>
      </c>
      <c r="Z271" s="21">
        <v>0.68615771199999998</v>
      </c>
      <c r="AA271" s="9">
        <v>383</v>
      </c>
      <c r="AB271" s="21">
        <v>0.107336483</v>
      </c>
      <c r="AC271" s="22">
        <v>571</v>
      </c>
      <c r="AD271" s="21">
        <v>0.20243385999999999</v>
      </c>
      <c r="AE271" s="23">
        <v>140</v>
      </c>
      <c r="AF271" s="77">
        <v>1</v>
      </c>
      <c r="AG271" s="17">
        <f t="shared" si="10"/>
        <v>265.5</v>
      </c>
      <c r="AH271" s="23">
        <v>252</v>
      </c>
    </row>
    <row r="272" spans="1:34" x14ac:dyDescent="0.35">
      <c r="A272" s="29" t="s">
        <v>311</v>
      </c>
      <c r="B272" s="5" t="s">
        <v>51</v>
      </c>
      <c r="C272" s="6">
        <v>93.283949401978646</v>
      </c>
      <c r="D272" s="7">
        <v>270</v>
      </c>
      <c r="E272" s="8">
        <v>0.15380556654794883</v>
      </c>
      <c r="F272" s="9">
        <v>500</v>
      </c>
      <c r="G272" s="10">
        <v>0.115333777436202</v>
      </c>
      <c r="H272" s="5">
        <v>386</v>
      </c>
      <c r="I272" s="11">
        <v>31000</v>
      </c>
      <c r="J272" s="25">
        <v>428</v>
      </c>
      <c r="K272" s="70">
        <v>0.16544158681059359</v>
      </c>
      <c r="L272" s="25">
        <v>341</v>
      </c>
      <c r="M272" s="30">
        <v>0.12069937958262832</v>
      </c>
      <c r="N272" s="31">
        <v>450</v>
      </c>
      <c r="O272" s="32">
        <v>3.5000000000000003E-2</v>
      </c>
      <c r="P272" s="31">
        <v>275</v>
      </c>
      <c r="Q272" s="33">
        <v>301</v>
      </c>
      <c r="R272" s="15">
        <v>251.43540669856458</v>
      </c>
      <c r="S272" s="16">
        <v>189</v>
      </c>
      <c r="T272" s="10">
        <v>0.44058419118079928</v>
      </c>
      <c r="U272" s="17">
        <v>209</v>
      </c>
      <c r="V272" s="18">
        <v>0.81818181818181823</v>
      </c>
      <c r="W272" s="19">
        <v>90</v>
      </c>
      <c r="X272" s="20">
        <v>0.11014126800000001</v>
      </c>
      <c r="Y272" s="9">
        <v>267</v>
      </c>
      <c r="Z272" s="21">
        <v>0.68900523600000008</v>
      </c>
      <c r="AA272" s="9">
        <v>389</v>
      </c>
      <c r="AB272" s="21">
        <v>0.230571364</v>
      </c>
      <c r="AC272" s="22">
        <v>140</v>
      </c>
      <c r="AD272" s="21">
        <v>7.5916230000000001E-2</v>
      </c>
      <c r="AE272" s="23">
        <v>563</v>
      </c>
      <c r="AF272" s="77">
        <v>0</v>
      </c>
      <c r="AG272" s="17">
        <f t="shared" si="10"/>
        <v>323.8</v>
      </c>
      <c r="AH272" s="23">
        <v>340</v>
      </c>
    </row>
    <row r="273" spans="1:34" x14ac:dyDescent="0.35">
      <c r="A273" s="29" t="s">
        <v>312</v>
      </c>
      <c r="B273" s="5" t="s">
        <v>92</v>
      </c>
      <c r="C273" s="6">
        <v>93.064990123813658</v>
      </c>
      <c r="D273" s="7">
        <v>271</v>
      </c>
      <c r="E273" s="8">
        <v>0.12255726672706095</v>
      </c>
      <c r="F273" s="9">
        <v>181</v>
      </c>
      <c r="G273" s="10">
        <v>0.118494306755994</v>
      </c>
      <c r="H273" s="5">
        <v>375</v>
      </c>
      <c r="I273" s="11">
        <v>25800</v>
      </c>
      <c r="J273" s="25">
        <v>154</v>
      </c>
      <c r="K273" s="70">
        <v>0.2204006985863512</v>
      </c>
      <c r="L273" s="25">
        <v>176</v>
      </c>
      <c r="M273" s="30">
        <v>0.20913694644973602</v>
      </c>
      <c r="N273" s="31">
        <v>208</v>
      </c>
      <c r="O273" s="32">
        <v>3.7000000000000005E-2</v>
      </c>
      <c r="P273" s="31">
        <v>254</v>
      </c>
      <c r="Q273" s="33">
        <v>201</v>
      </c>
      <c r="R273" s="15">
        <v>189.00343642611685</v>
      </c>
      <c r="S273" s="16">
        <v>328</v>
      </c>
      <c r="T273" s="10">
        <v>0.61140429733081159</v>
      </c>
      <c r="U273" s="17">
        <v>391</v>
      </c>
      <c r="V273" s="18">
        <v>0.77319587628865982</v>
      </c>
      <c r="W273" s="19">
        <v>328</v>
      </c>
      <c r="X273" s="20">
        <v>5.3001786000000051E-2</v>
      </c>
      <c r="Y273" s="9">
        <v>377</v>
      </c>
      <c r="Z273" s="21">
        <v>0.65447836299999995</v>
      </c>
      <c r="AA273" s="9">
        <v>302</v>
      </c>
      <c r="AB273" s="21">
        <v>0.194655037</v>
      </c>
      <c r="AC273" s="22">
        <v>227</v>
      </c>
      <c r="AD273" s="21">
        <v>0.14223415</v>
      </c>
      <c r="AE273" s="23">
        <v>323</v>
      </c>
      <c r="AF273" s="77">
        <v>0</v>
      </c>
      <c r="AG273" s="17">
        <f t="shared" si="10"/>
        <v>266</v>
      </c>
      <c r="AH273" s="23">
        <v>254</v>
      </c>
    </row>
    <row r="274" spans="1:34" x14ac:dyDescent="0.35">
      <c r="A274" s="29" t="s">
        <v>313</v>
      </c>
      <c r="B274" s="5" t="s">
        <v>38</v>
      </c>
      <c r="C274" s="6">
        <v>92.850665775783909</v>
      </c>
      <c r="D274" s="7">
        <v>272</v>
      </c>
      <c r="E274" s="8">
        <v>0.1408378308918016</v>
      </c>
      <c r="F274" s="9">
        <v>400</v>
      </c>
      <c r="G274" s="10">
        <v>0.16343470979140801</v>
      </c>
      <c r="H274" s="5">
        <v>167</v>
      </c>
      <c r="I274" s="11">
        <v>25800</v>
      </c>
      <c r="J274" s="25">
        <v>154</v>
      </c>
      <c r="K274" s="70">
        <v>0.17708956869663839</v>
      </c>
      <c r="L274" s="25">
        <v>301</v>
      </c>
      <c r="M274" s="30">
        <v>0.22085786375105129</v>
      </c>
      <c r="N274" s="31">
        <v>176</v>
      </c>
      <c r="O274" s="32">
        <v>2.6000000000000002E-2</v>
      </c>
      <c r="P274" s="31">
        <v>416</v>
      </c>
      <c r="Q274" s="33">
        <v>279</v>
      </c>
      <c r="R274" s="15">
        <v>211.7032392894462</v>
      </c>
      <c r="S274" s="16">
        <v>276</v>
      </c>
      <c r="T274" s="10">
        <v>0.43528992633628683</v>
      </c>
      <c r="U274" s="17">
        <v>201</v>
      </c>
      <c r="V274" s="18">
        <v>0.79101358411703238</v>
      </c>
      <c r="W274" s="19">
        <v>212</v>
      </c>
      <c r="X274" s="20">
        <v>3.2892272999999972E-2</v>
      </c>
      <c r="Y274" s="9">
        <v>482</v>
      </c>
      <c r="Z274" s="21">
        <v>0.66237433899999998</v>
      </c>
      <c r="AA274" s="9">
        <v>324</v>
      </c>
      <c r="AB274" s="21">
        <v>0.178928955</v>
      </c>
      <c r="AC274" s="22">
        <v>296</v>
      </c>
      <c r="AD274" s="21">
        <v>0.14959219400000001</v>
      </c>
      <c r="AE274" s="23">
        <v>288</v>
      </c>
      <c r="AF274" s="77">
        <v>0</v>
      </c>
      <c r="AG274" s="17">
        <f t="shared" si="10"/>
        <v>256.60000000000002</v>
      </c>
      <c r="AH274" s="23">
        <v>242</v>
      </c>
    </row>
    <row r="275" spans="1:34" x14ac:dyDescent="0.35">
      <c r="A275" s="29" t="s">
        <v>314</v>
      </c>
      <c r="B275" s="5" t="s">
        <v>92</v>
      </c>
      <c r="C275" s="6">
        <v>92.749017312034781</v>
      </c>
      <c r="D275" s="7">
        <v>273</v>
      </c>
      <c r="E275" s="8">
        <v>0.14131134870539741</v>
      </c>
      <c r="F275" s="9">
        <v>408</v>
      </c>
      <c r="G275" s="10">
        <v>0.110651960803476</v>
      </c>
      <c r="H275" s="5">
        <v>408</v>
      </c>
      <c r="I275" s="11">
        <v>30300</v>
      </c>
      <c r="J275" s="25">
        <v>410</v>
      </c>
      <c r="K275" s="70">
        <v>0.18384023127525889</v>
      </c>
      <c r="L275" s="25">
        <v>280</v>
      </c>
      <c r="M275" s="30">
        <v>0.15614810844611193</v>
      </c>
      <c r="N275" s="31">
        <v>354</v>
      </c>
      <c r="O275" s="32">
        <v>3.4000000000000002E-2</v>
      </c>
      <c r="P275" s="31">
        <v>284</v>
      </c>
      <c r="Q275" s="33">
        <v>261</v>
      </c>
      <c r="R275" s="15">
        <v>224.73684210526318</v>
      </c>
      <c r="S275" s="16">
        <v>239</v>
      </c>
      <c r="T275" s="10">
        <v>0.54871713308760328</v>
      </c>
      <c r="U275" s="17">
        <v>332</v>
      </c>
      <c r="V275" s="18">
        <v>0.78947368421052633</v>
      </c>
      <c r="W275" s="19">
        <v>222</v>
      </c>
      <c r="X275" s="20">
        <v>0.13984765700000001</v>
      </c>
      <c r="Y275" s="9">
        <v>231</v>
      </c>
      <c r="Z275" s="21">
        <v>0.64826446300000007</v>
      </c>
      <c r="AA275" s="9">
        <v>282</v>
      </c>
      <c r="AB275" s="21">
        <v>0.19277449800000002</v>
      </c>
      <c r="AC275" s="22">
        <v>238</v>
      </c>
      <c r="AD275" s="21">
        <v>0.140731995</v>
      </c>
      <c r="AE275" s="23">
        <v>336</v>
      </c>
      <c r="AF275" s="77">
        <v>0</v>
      </c>
      <c r="AG275" s="17">
        <f t="shared" si="10"/>
        <v>312.3</v>
      </c>
      <c r="AH275" s="23">
        <v>323</v>
      </c>
    </row>
    <row r="276" spans="1:34" x14ac:dyDescent="0.35">
      <c r="A276" s="29" t="s">
        <v>315</v>
      </c>
      <c r="B276" s="5" t="s">
        <v>85</v>
      </c>
      <c r="C276" s="6">
        <v>92.551856132632395</v>
      </c>
      <c r="D276" s="7">
        <v>274</v>
      </c>
      <c r="E276" s="8">
        <v>0.13831072915267892</v>
      </c>
      <c r="F276" s="9">
        <v>373</v>
      </c>
      <c r="G276" s="10">
        <v>0.17017194560445101</v>
      </c>
      <c r="H276" s="5">
        <v>138</v>
      </c>
      <c r="I276" s="11">
        <v>27700</v>
      </c>
      <c r="J276" s="25">
        <v>283</v>
      </c>
      <c r="K276" s="70">
        <v>0.19375180051854929</v>
      </c>
      <c r="L276" s="25">
        <v>254</v>
      </c>
      <c r="M276" s="30">
        <v>0.17905886072614216</v>
      </c>
      <c r="N276" s="31">
        <v>294</v>
      </c>
      <c r="O276" s="32">
        <v>0.03</v>
      </c>
      <c r="P276" s="31">
        <v>346</v>
      </c>
      <c r="Q276" s="33" t="s">
        <v>86</v>
      </c>
      <c r="R276" s="15">
        <v>217.15481171548117</v>
      </c>
      <c r="S276" s="16">
        <v>260</v>
      </c>
      <c r="T276" s="10">
        <v>0.83066237796636266</v>
      </c>
      <c r="U276" s="17">
        <v>536</v>
      </c>
      <c r="V276" s="18">
        <v>0.77824267782426781</v>
      </c>
      <c r="W276" s="19">
        <v>297</v>
      </c>
      <c r="X276" s="20">
        <v>6.383649300000005E-2</v>
      </c>
      <c r="Y276" s="9">
        <v>351</v>
      </c>
      <c r="Z276" s="21">
        <v>0.69700271199999997</v>
      </c>
      <c r="AA276" s="9">
        <v>414</v>
      </c>
      <c r="AB276" s="21">
        <v>0.123206379</v>
      </c>
      <c r="AC276" s="22">
        <v>547</v>
      </c>
      <c r="AD276" s="21">
        <v>0.17297572999999999</v>
      </c>
      <c r="AE276" s="23">
        <v>214</v>
      </c>
      <c r="AF276" s="77">
        <v>0</v>
      </c>
      <c r="AG276" s="17">
        <f>(D276+H276+L276+J276+N276+P276+S276+U276+AA276)/9</f>
        <v>311</v>
      </c>
      <c r="AH276" s="23">
        <v>321</v>
      </c>
    </row>
    <row r="277" spans="1:34" x14ac:dyDescent="0.35">
      <c r="A277" s="29" t="s">
        <v>316</v>
      </c>
      <c r="B277" s="5" t="s">
        <v>95</v>
      </c>
      <c r="C277" s="6">
        <v>92.491691068361817</v>
      </c>
      <c r="D277" s="7">
        <v>275</v>
      </c>
      <c r="E277" s="8">
        <v>0.12463264760886988</v>
      </c>
      <c r="F277" s="9">
        <v>210</v>
      </c>
      <c r="G277" s="10">
        <v>9.2730064202194998E-2</v>
      </c>
      <c r="H277" s="5">
        <v>492</v>
      </c>
      <c r="I277" s="11">
        <v>25500</v>
      </c>
      <c r="J277" s="25">
        <v>131</v>
      </c>
      <c r="K277" s="70">
        <v>0.19315061212196369</v>
      </c>
      <c r="L277" s="25">
        <v>255</v>
      </c>
      <c r="M277" s="30">
        <v>0.24414655942806077</v>
      </c>
      <c r="N277" s="31">
        <v>113</v>
      </c>
      <c r="O277" s="32">
        <v>3.4000000000000002E-2</v>
      </c>
      <c r="P277" s="31">
        <v>284</v>
      </c>
      <c r="Q277" s="33">
        <v>223</v>
      </c>
      <c r="R277" s="15">
        <v>110.16042780748663</v>
      </c>
      <c r="S277" s="16">
        <v>536</v>
      </c>
      <c r="T277" s="10">
        <v>0.60136613062806465</v>
      </c>
      <c r="U277" s="17">
        <v>384</v>
      </c>
      <c r="V277" s="18">
        <v>0.76827094474153301</v>
      </c>
      <c r="W277" s="19">
        <v>360</v>
      </c>
      <c r="X277" s="20">
        <v>2.6765926000000051E-2</v>
      </c>
      <c r="Y277" s="9">
        <v>530</v>
      </c>
      <c r="Z277" s="21">
        <v>0.65594139699999998</v>
      </c>
      <c r="AA277" s="9">
        <v>306</v>
      </c>
      <c r="AB277" s="21">
        <v>0.19757522400000002</v>
      </c>
      <c r="AC277" s="22">
        <v>212</v>
      </c>
      <c r="AD277" s="21">
        <v>0.13530993599999999</v>
      </c>
      <c r="AE277" s="23">
        <v>358</v>
      </c>
      <c r="AF277" s="77">
        <v>0</v>
      </c>
      <c r="AG277" s="17">
        <f t="shared" ref="AG277:AG301" si="11">(D277+H277+L277+J277+N277+P277+Q277+S277+U277+AA277)/10</f>
        <v>299.89999999999998</v>
      </c>
      <c r="AH277" s="23">
        <v>305</v>
      </c>
    </row>
    <row r="278" spans="1:34" x14ac:dyDescent="0.35">
      <c r="A278" s="29" t="s">
        <v>317</v>
      </c>
      <c r="B278" s="5" t="s">
        <v>95</v>
      </c>
      <c r="C278" s="6">
        <v>92.133723341066244</v>
      </c>
      <c r="D278" s="7">
        <v>276</v>
      </c>
      <c r="E278" s="8">
        <v>0.12966792361026638</v>
      </c>
      <c r="F278" s="9">
        <v>267</v>
      </c>
      <c r="G278" s="10">
        <v>0.16126104165256799</v>
      </c>
      <c r="H278" s="5">
        <v>178</v>
      </c>
      <c r="I278" s="11">
        <v>26600</v>
      </c>
      <c r="J278" s="25">
        <v>210</v>
      </c>
      <c r="K278" s="70">
        <v>0.18779562904500929</v>
      </c>
      <c r="L278" s="25">
        <v>272</v>
      </c>
      <c r="M278" s="30">
        <v>0.18465921939306229</v>
      </c>
      <c r="N278" s="31">
        <v>270</v>
      </c>
      <c r="O278" s="32">
        <v>3.7999999999999999E-2</v>
      </c>
      <c r="P278" s="31">
        <v>239</v>
      </c>
      <c r="Q278" s="33">
        <v>244</v>
      </c>
      <c r="R278" s="15">
        <v>239.88269794721404</v>
      </c>
      <c r="S278" s="16">
        <v>215</v>
      </c>
      <c r="T278" s="10">
        <v>0.71706614703130311</v>
      </c>
      <c r="U278" s="17">
        <v>482</v>
      </c>
      <c r="V278" s="18">
        <v>0.78005865102639294</v>
      </c>
      <c r="W278" s="19">
        <v>287</v>
      </c>
      <c r="X278" s="20">
        <v>0.25076516500000001</v>
      </c>
      <c r="Y278" s="9">
        <v>134</v>
      </c>
      <c r="Z278" s="21">
        <v>0.59099176200000003</v>
      </c>
      <c r="AA278" s="9">
        <v>175</v>
      </c>
      <c r="AB278" s="21">
        <v>0.23791590900000001</v>
      </c>
      <c r="AC278" s="22">
        <v>130</v>
      </c>
      <c r="AD278" s="21">
        <v>0.157355301</v>
      </c>
      <c r="AE278" s="23">
        <v>257</v>
      </c>
      <c r="AF278" s="77">
        <v>0</v>
      </c>
      <c r="AG278" s="17">
        <f t="shared" si="11"/>
        <v>256.10000000000002</v>
      </c>
      <c r="AH278" s="23">
        <v>241</v>
      </c>
    </row>
    <row r="279" spans="1:34" x14ac:dyDescent="0.35">
      <c r="A279" s="29" t="s">
        <v>318</v>
      </c>
      <c r="B279" s="5" t="s">
        <v>35</v>
      </c>
      <c r="C279" s="6">
        <v>92.075674345233438</v>
      </c>
      <c r="D279" s="7">
        <v>277</v>
      </c>
      <c r="E279" s="8">
        <v>0.12916160388821385</v>
      </c>
      <c r="F279" s="9">
        <v>264</v>
      </c>
      <c r="G279" s="10">
        <v>0.14351138804399799</v>
      </c>
      <c r="H279" s="5">
        <v>251</v>
      </c>
      <c r="I279" s="11">
        <v>26600</v>
      </c>
      <c r="J279" s="25">
        <v>210</v>
      </c>
      <c r="K279" s="70">
        <v>0.19461367169446661</v>
      </c>
      <c r="L279" s="25">
        <v>252</v>
      </c>
      <c r="M279" s="30">
        <v>0.27608833378586295</v>
      </c>
      <c r="N279" s="31">
        <v>82</v>
      </c>
      <c r="O279" s="32">
        <v>3.7999999999999999E-2</v>
      </c>
      <c r="P279" s="31">
        <v>239</v>
      </c>
      <c r="Q279" s="33">
        <v>228</v>
      </c>
      <c r="R279" s="15">
        <v>185.50368550368549</v>
      </c>
      <c r="S279" s="16">
        <v>335</v>
      </c>
      <c r="T279" s="10">
        <v>0.30927234221447275</v>
      </c>
      <c r="U279" s="17">
        <v>82</v>
      </c>
      <c r="V279" s="18">
        <v>0.78132678132678135</v>
      </c>
      <c r="W279" s="19">
        <v>279</v>
      </c>
      <c r="X279" s="20">
        <v>0.14780516099999996</v>
      </c>
      <c r="Y279" s="9">
        <v>214</v>
      </c>
      <c r="Z279" s="21">
        <v>0.65198664800000006</v>
      </c>
      <c r="AA279" s="9">
        <v>290</v>
      </c>
      <c r="AB279" s="21">
        <v>0.20275654100000001</v>
      </c>
      <c r="AC279" s="22">
        <v>192</v>
      </c>
      <c r="AD279" s="21">
        <v>0.137611715</v>
      </c>
      <c r="AE279" s="23">
        <v>351</v>
      </c>
      <c r="AF279" s="77">
        <v>0</v>
      </c>
      <c r="AG279" s="17">
        <f t="shared" si="11"/>
        <v>224.6</v>
      </c>
      <c r="AH279" s="23">
        <v>206</v>
      </c>
    </row>
    <row r="280" spans="1:34" x14ac:dyDescent="0.35">
      <c r="A280" s="29" t="s">
        <v>319</v>
      </c>
      <c r="B280" s="5" t="s">
        <v>41</v>
      </c>
      <c r="C280" s="6">
        <v>91.999293775719465</v>
      </c>
      <c r="D280" s="7">
        <v>278</v>
      </c>
      <c r="E280" s="8">
        <v>0.17198110422202539</v>
      </c>
      <c r="F280" s="9">
        <v>560</v>
      </c>
      <c r="G280" s="10">
        <v>0.126101290451099</v>
      </c>
      <c r="H280" s="5">
        <v>332</v>
      </c>
      <c r="I280" s="11">
        <v>27400</v>
      </c>
      <c r="J280" s="25">
        <v>265</v>
      </c>
      <c r="K280" s="70">
        <v>0.1886995548420054</v>
      </c>
      <c r="L280" s="25">
        <v>270</v>
      </c>
      <c r="M280" s="30">
        <v>0.17594654788418709</v>
      </c>
      <c r="N280" s="31">
        <v>304</v>
      </c>
      <c r="O280" s="32">
        <v>0.03</v>
      </c>
      <c r="P280" s="31">
        <v>346</v>
      </c>
      <c r="Q280" s="33">
        <v>243</v>
      </c>
      <c r="R280" s="15">
        <v>206.0952380952381</v>
      </c>
      <c r="S280" s="16">
        <v>288</v>
      </c>
      <c r="T280" s="10">
        <v>0.35270307696365322</v>
      </c>
      <c r="U280" s="17">
        <v>115</v>
      </c>
      <c r="V280" s="18">
        <v>0.77142857142857146</v>
      </c>
      <c r="W280" s="19">
        <v>339</v>
      </c>
      <c r="X280" s="20">
        <v>4.7533748999999959E-2</v>
      </c>
      <c r="Y280" s="9">
        <v>403</v>
      </c>
      <c r="Z280" s="21">
        <v>0.72594381600000002</v>
      </c>
      <c r="AA280" s="9">
        <v>490</v>
      </c>
      <c r="AB280" s="21">
        <v>0.13512139300000001</v>
      </c>
      <c r="AC280" s="22">
        <v>503</v>
      </c>
      <c r="AD280" s="21">
        <v>0.13461293999999999</v>
      </c>
      <c r="AE280" s="23">
        <v>361</v>
      </c>
      <c r="AF280" s="77">
        <v>0</v>
      </c>
      <c r="AG280" s="17">
        <f t="shared" si="11"/>
        <v>293.10000000000002</v>
      </c>
      <c r="AH280" s="23">
        <v>291</v>
      </c>
    </row>
    <row r="281" spans="1:34" x14ac:dyDescent="0.35">
      <c r="A281" s="29" t="s">
        <v>320</v>
      </c>
      <c r="B281" s="5" t="s">
        <v>92</v>
      </c>
      <c r="C281" s="6">
        <v>91.828375403205172</v>
      </c>
      <c r="D281" s="7">
        <v>279</v>
      </c>
      <c r="E281" s="8">
        <v>0.13994981879007526</v>
      </c>
      <c r="F281" s="9">
        <v>393</v>
      </c>
      <c r="G281" s="10">
        <v>0.120762783477809</v>
      </c>
      <c r="H281" s="5">
        <v>360</v>
      </c>
      <c r="I281" s="11">
        <v>27000</v>
      </c>
      <c r="J281" s="25">
        <v>236</v>
      </c>
      <c r="K281" s="70">
        <v>0.19057227343885891</v>
      </c>
      <c r="L281" s="25">
        <v>260</v>
      </c>
      <c r="M281" s="30">
        <v>0.16874168983440108</v>
      </c>
      <c r="N281" s="31">
        <v>324</v>
      </c>
      <c r="O281" s="32">
        <v>3.2000000000000001E-2</v>
      </c>
      <c r="P281" s="31">
        <v>318</v>
      </c>
      <c r="Q281" s="33">
        <v>287</v>
      </c>
      <c r="R281" s="15">
        <v>222.52252252252251</v>
      </c>
      <c r="S281" s="16">
        <v>246</v>
      </c>
      <c r="T281" s="10">
        <v>0.51298054241701685</v>
      </c>
      <c r="U281" s="17">
        <v>285</v>
      </c>
      <c r="V281" s="18">
        <v>0.78153153153153154</v>
      </c>
      <c r="W281" s="19">
        <v>277</v>
      </c>
      <c r="X281" s="20">
        <v>4.4352847000000972E-2</v>
      </c>
      <c r="Y281" s="9">
        <v>413</v>
      </c>
      <c r="Z281" s="21">
        <v>0.66361795899999998</v>
      </c>
      <c r="AA281" s="9">
        <v>328</v>
      </c>
      <c r="AB281" s="21">
        <v>0.176039061</v>
      </c>
      <c r="AC281" s="22">
        <v>307</v>
      </c>
      <c r="AD281" s="21">
        <v>0.147909968</v>
      </c>
      <c r="AE281" s="23">
        <v>296</v>
      </c>
      <c r="AF281" s="77">
        <v>0</v>
      </c>
      <c r="AG281" s="17">
        <f t="shared" si="11"/>
        <v>292.3</v>
      </c>
      <c r="AH281" s="23">
        <v>288</v>
      </c>
    </row>
    <row r="282" spans="1:34" x14ac:dyDescent="0.35">
      <c r="A282" s="29" t="s">
        <v>321</v>
      </c>
      <c r="B282" s="5" t="s">
        <v>33</v>
      </c>
      <c r="C282" s="6">
        <v>91.748631738443251</v>
      </c>
      <c r="D282" s="7">
        <v>280</v>
      </c>
      <c r="E282" s="8">
        <v>0.11617312072892938</v>
      </c>
      <c r="F282" s="9">
        <v>127</v>
      </c>
      <c r="G282" s="10">
        <v>0.14871207325955099</v>
      </c>
      <c r="H282" s="5">
        <v>228</v>
      </c>
      <c r="I282" s="11">
        <v>31400</v>
      </c>
      <c r="J282" s="25">
        <v>452</v>
      </c>
      <c r="K282" s="70">
        <v>0.16428341384863121</v>
      </c>
      <c r="L282" s="25">
        <v>348</v>
      </c>
      <c r="M282" s="30">
        <v>0.12527483265744857</v>
      </c>
      <c r="N282" s="31">
        <v>434</v>
      </c>
      <c r="O282" s="32">
        <v>3.7000000000000005E-2</v>
      </c>
      <c r="P282" s="31">
        <v>254</v>
      </c>
      <c r="Q282" s="33">
        <v>327</v>
      </c>
      <c r="R282" s="15">
        <v>230.8176100628931</v>
      </c>
      <c r="S282" s="16">
        <v>228</v>
      </c>
      <c r="T282" s="10">
        <v>0.13021593578380064</v>
      </c>
      <c r="U282" s="17">
        <v>18</v>
      </c>
      <c r="V282" s="18">
        <v>0.82075471698113212</v>
      </c>
      <c r="W282" s="19">
        <v>83</v>
      </c>
      <c r="X282" s="20">
        <v>0.26819107900000005</v>
      </c>
      <c r="Y282" s="9">
        <v>127</v>
      </c>
      <c r="Z282" s="21">
        <v>0.71063313799999994</v>
      </c>
      <c r="AA282" s="9">
        <v>451</v>
      </c>
      <c r="AB282" s="21">
        <v>0.13403447799999998</v>
      </c>
      <c r="AC282" s="22">
        <v>507</v>
      </c>
      <c r="AD282" s="21">
        <v>0.143101903</v>
      </c>
      <c r="AE282" s="23">
        <v>318</v>
      </c>
      <c r="AF282" s="77">
        <v>1</v>
      </c>
      <c r="AG282" s="17">
        <f t="shared" si="11"/>
        <v>302</v>
      </c>
      <c r="AH282" s="23">
        <v>309</v>
      </c>
    </row>
    <row r="283" spans="1:34" x14ac:dyDescent="0.35">
      <c r="A283" s="29" t="s">
        <v>322</v>
      </c>
      <c r="B283" s="5" t="s">
        <v>35</v>
      </c>
      <c r="C283" s="6">
        <v>91.071500530578803</v>
      </c>
      <c r="D283" s="7">
        <v>281</v>
      </c>
      <c r="E283" s="8">
        <v>0.14941002949852508</v>
      </c>
      <c r="F283" s="9">
        <v>464</v>
      </c>
      <c r="G283" s="10">
        <v>0.12946911063208399</v>
      </c>
      <c r="H283" s="5">
        <v>318</v>
      </c>
      <c r="I283" s="11">
        <v>25600</v>
      </c>
      <c r="J283" s="25">
        <v>137</v>
      </c>
      <c r="K283" s="70">
        <v>0.20215096594303919</v>
      </c>
      <c r="L283" s="25">
        <v>227</v>
      </c>
      <c r="M283" s="30">
        <v>0.29710346361260909</v>
      </c>
      <c r="N283" s="31">
        <v>63</v>
      </c>
      <c r="O283" s="32">
        <v>3.6000000000000004E-2</v>
      </c>
      <c r="P283" s="31">
        <v>266</v>
      </c>
      <c r="Q283" s="33">
        <v>214</v>
      </c>
      <c r="R283" s="15">
        <v>154.65587044534414</v>
      </c>
      <c r="S283" s="16">
        <v>416</v>
      </c>
      <c r="T283" s="10">
        <v>0.28056999687456563</v>
      </c>
      <c r="U283" s="17">
        <v>67</v>
      </c>
      <c r="V283" s="18">
        <v>0.78542510121457487</v>
      </c>
      <c r="W283" s="19">
        <v>247</v>
      </c>
      <c r="X283" s="20">
        <v>0.10137210000000096</v>
      </c>
      <c r="Y283" s="9">
        <v>282</v>
      </c>
      <c r="Z283" s="21">
        <v>0.70634444099999993</v>
      </c>
      <c r="AA283" s="9">
        <v>438</v>
      </c>
      <c r="AB283" s="21">
        <v>0.12266086299999999</v>
      </c>
      <c r="AC283" s="22">
        <v>549</v>
      </c>
      <c r="AD283" s="21">
        <v>0.164740318</v>
      </c>
      <c r="AE283" s="23">
        <v>229</v>
      </c>
      <c r="AF283" s="77">
        <v>0</v>
      </c>
      <c r="AG283" s="17">
        <f t="shared" si="11"/>
        <v>242.7</v>
      </c>
      <c r="AH283" s="23">
        <v>229</v>
      </c>
    </row>
    <row r="284" spans="1:34" x14ac:dyDescent="0.35">
      <c r="A284" s="29" t="s">
        <v>323</v>
      </c>
      <c r="B284" s="5" t="s">
        <v>35</v>
      </c>
      <c r="C284" s="6">
        <v>90.826033213306815</v>
      </c>
      <c r="D284" s="7">
        <v>282</v>
      </c>
      <c r="E284" s="8">
        <v>0.12144970414201184</v>
      </c>
      <c r="F284" s="9">
        <v>173</v>
      </c>
      <c r="G284" s="10">
        <v>0.132936472477309</v>
      </c>
      <c r="H284" s="5">
        <v>301</v>
      </c>
      <c r="I284" s="11">
        <v>26300</v>
      </c>
      <c r="J284" s="25">
        <v>194</v>
      </c>
      <c r="K284" s="70">
        <v>0.22218550533071291</v>
      </c>
      <c r="L284" s="25">
        <v>172</v>
      </c>
      <c r="M284" s="30">
        <v>0.28008823371173402</v>
      </c>
      <c r="N284" s="31">
        <v>79</v>
      </c>
      <c r="O284" s="32">
        <v>4.8000000000000001E-2</v>
      </c>
      <c r="P284" s="31">
        <v>151</v>
      </c>
      <c r="Q284" s="33">
        <v>163</v>
      </c>
      <c r="R284" s="15">
        <v>220.75471698113208</v>
      </c>
      <c r="S284" s="16">
        <v>253</v>
      </c>
      <c r="T284" s="10">
        <v>0.45896810414315725</v>
      </c>
      <c r="U284" s="17">
        <v>224</v>
      </c>
      <c r="V284" s="18">
        <v>0.73584905660377353</v>
      </c>
      <c r="W284" s="19">
        <v>508</v>
      </c>
      <c r="X284" s="20">
        <v>0.17613558400000096</v>
      </c>
      <c r="Y284" s="9">
        <v>194</v>
      </c>
      <c r="Z284" s="21">
        <v>0.67026701200000005</v>
      </c>
      <c r="AA284" s="9">
        <v>345</v>
      </c>
      <c r="AB284" s="21">
        <v>0.14242294799999999</v>
      </c>
      <c r="AC284" s="22">
        <v>469</v>
      </c>
      <c r="AD284" s="21">
        <v>0.179799553</v>
      </c>
      <c r="AE284" s="23">
        <v>198</v>
      </c>
      <c r="AF284" s="77">
        <v>0</v>
      </c>
      <c r="AG284" s="17">
        <f t="shared" si="11"/>
        <v>216.4</v>
      </c>
      <c r="AH284" s="23">
        <v>197</v>
      </c>
    </row>
    <row r="285" spans="1:34" x14ac:dyDescent="0.35">
      <c r="A285" s="29" t="s">
        <v>324</v>
      </c>
      <c r="B285" s="5" t="s">
        <v>51</v>
      </c>
      <c r="C285" s="6">
        <v>90.816536778697568</v>
      </c>
      <c r="D285" s="7">
        <v>283</v>
      </c>
      <c r="E285" s="8">
        <v>0.12304817829974643</v>
      </c>
      <c r="F285" s="9">
        <v>192</v>
      </c>
      <c r="G285" s="10">
        <v>0.13406126477557201</v>
      </c>
      <c r="H285" s="5">
        <v>295</v>
      </c>
      <c r="I285" s="11">
        <v>34800</v>
      </c>
      <c r="J285" s="25">
        <v>521</v>
      </c>
      <c r="K285" s="70">
        <v>0.15476665337056239</v>
      </c>
      <c r="L285" s="25">
        <v>375</v>
      </c>
      <c r="M285" s="30">
        <v>8.8781044818726812E-2</v>
      </c>
      <c r="N285" s="31">
        <v>529</v>
      </c>
      <c r="O285" s="32">
        <v>3.4000000000000002E-2</v>
      </c>
      <c r="P285" s="31">
        <v>284</v>
      </c>
      <c r="Q285" s="33">
        <v>339</v>
      </c>
      <c r="R285" s="15">
        <v>181.0880829015544</v>
      </c>
      <c r="S285" s="16">
        <v>346</v>
      </c>
      <c r="T285" s="10">
        <v>0.62275806155261582</v>
      </c>
      <c r="U285" s="17">
        <v>402</v>
      </c>
      <c r="V285" s="18">
        <v>0.82124352331606221</v>
      </c>
      <c r="W285" s="19">
        <v>82</v>
      </c>
      <c r="X285" s="20">
        <v>0.22041147700000097</v>
      </c>
      <c r="Y285" s="9">
        <v>152</v>
      </c>
      <c r="Z285" s="21">
        <v>0.65150106100000005</v>
      </c>
      <c r="AA285" s="9">
        <v>288</v>
      </c>
      <c r="AB285" s="21">
        <v>0.16846698599999999</v>
      </c>
      <c r="AC285" s="22">
        <v>335</v>
      </c>
      <c r="AD285" s="21">
        <v>0.16856236699999999</v>
      </c>
      <c r="AE285" s="23">
        <v>220</v>
      </c>
      <c r="AF285" s="77">
        <v>0</v>
      </c>
      <c r="AG285" s="17">
        <f t="shared" si="11"/>
        <v>366.2</v>
      </c>
      <c r="AH285" s="23">
        <v>398</v>
      </c>
    </row>
    <row r="286" spans="1:34" x14ac:dyDescent="0.35">
      <c r="A286" s="29" t="s">
        <v>325</v>
      </c>
      <c r="B286" s="5" t="s">
        <v>61</v>
      </c>
      <c r="C286" s="6">
        <v>90.73848051760568</v>
      </c>
      <c r="D286" s="7">
        <v>284</v>
      </c>
      <c r="E286" s="8">
        <v>0.16560601677755279</v>
      </c>
      <c r="F286" s="9">
        <v>545</v>
      </c>
      <c r="G286" s="10">
        <v>0.10430205056349499</v>
      </c>
      <c r="H286" s="5">
        <v>437</v>
      </c>
      <c r="I286" s="11">
        <v>24000</v>
      </c>
      <c r="J286" s="25">
        <v>17</v>
      </c>
      <c r="K286" s="70">
        <v>0.22114595877620119</v>
      </c>
      <c r="L286" s="25">
        <v>173</v>
      </c>
      <c r="M286" s="30">
        <v>0.25557744867476007</v>
      </c>
      <c r="N286" s="31">
        <v>104</v>
      </c>
      <c r="O286" s="32">
        <v>3.7000000000000005E-2</v>
      </c>
      <c r="P286" s="31">
        <v>254</v>
      </c>
      <c r="Q286" s="33">
        <v>197</v>
      </c>
      <c r="R286" s="15">
        <v>229.55665024630542</v>
      </c>
      <c r="S286" s="16">
        <v>230</v>
      </c>
      <c r="T286" s="10">
        <v>0.50784136563116444</v>
      </c>
      <c r="U286" s="17">
        <v>276</v>
      </c>
      <c r="V286" s="18">
        <v>0.70443349753694584</v>
      </c>
      <c r="W286" s="19">
        <v>560</v>
      </c>
      <c r="X286" s="20">
        <v>4.6461608999999959E-2</v>
      </c>
      <c r="Y286" s="9">
        <v>407</v>
      </c>
      <c r="Z286" s="21">
        <v>0.62497408099999996</v>
      </c>
      <c r="AA286" s="9">
        <v>225</v>
      </c>
      <c r="AB286" s="21">
        <v>0.16392120699999999</v>
      </c>
      <c r="AC286" s="22">
        <v>359</v>
      </c>
      <c r="AD286" s="21">
        <v>0.20596705400000001</v>
      </c>
      <c r="AE286" s="23">
        <v>134</v>
      </c>
      <c r="AF286" s="77">
        <v>1</v>
      </c>
      <c r="AG286" s="17">
        <f t="shared" si="11"/>
        <v>219.7</v>
      </c>
      <c r="AH286" s="23">
        <v>201</v>
      </c>
    </row>
    <row r="287" spans="1:34" x14ac:dyDescent="0.35">
      <c r="A287" s="29" t="s">
        <v>326</v>
      </c>
      <c r="B287" s="5" t="s">
        <v>41</v>
      </c>
      <c r="C287" s="6">
        <v>90.363666408206328</v>
      </c>
      <c r="D287" s="7">
        <v>285</v>
      </c>
      <c r="E287" s="8">
        <v>0.14770009846673232</v>
      </c>
      <c r="F287" s="9">
        <v>451</v>
      </c>
      <c r="G287" s="10">
        <v>0.13300714088760901</v>
      </c>
      <c r="H287" s="5">
        <v>300</v>
      </c>
      <c r="I287" s="11">
        <v>28500</v>
      </c>
      <c r="J287" s="25">
        <v>332</v>
      </c>
      <c r="K287" s="70">
        <v>0.21750450630883239</v>
      </c>
      <c r="L287" s="25">
        <v>184</v>
      </c>
      <c r="M287" s="30">
        <v>0.28209199877061775</v>
      </c>
      <c r="N287" s="31">
        <v>74</v>
      </c>
      <c r="O287" s="32">
        <v>4.7E-2</v>
      </c>
      <c r="P287" s="31">
        <v>157</v>
      </c>
      <c r="Q287" s="33">
        <v>191</v>
      </c>
      <c r="R287" s="15">
        <v>199.15254237288136</v>
      </c>
      <c r="S287" s="16">
        <v>303</v>
      </c>
      <c r="T287" s="10">
        <v>0.53917991194161896</v>
      </c>
      <c r="U287" s="17">
        <v>317</v>
      </c>
      <c r="V287" s="18">
        <v>0.76694915254237284</v>
      </c>
      <c r="W287" s="19">
        <v>370</v>
      </c>
      <c r="X287" s="20">
        <v>0.19834207700000095</v>
      </c>
      <c r="Y287" s="9">
        <v>170</v>
      </c>
      <c r="Z287" s="21">
        <v>0.69393070500000009</v>
      </c>
      <c r="AA287" s="9">
        <v>410</v>
      </c>
      <c r="AB287" s="21">
        <v>0.19861409799999999</v>
      </c>
      <c r="AC287" s="22">
        <v>204</v>
      </c>
      <c r="AD287" s="21">
        <v>0.100382318</v>
      </c>
      <c r="AE287" s="23">
        <v>518</v>
      </c>
      <c r="AF287" s="77">
        <v>0</v>
      </c>
      <c r="AG287" s="17">
        <f t="shared" si="11"/>
        <v>255.3</v>
      </c>
      <c r="AH287" s="23">
        <v>240</v>
      </c>
    </row>
    <row r="288" spans="1:34" x14ac:dyDescent="0.35">
      <c r="A288" s="29" t="s">
        <v>327</v>
      </c>
      <c r="B288" s="5" t="s">
        <v>95</v>
      </c>
      <c r="C288" s="6">
        <v>90.297742556436077</v>
      </c>
      <c r="D288" s="7">
        <v>286</v>
      </c>
      <c r="E288" s="8">
        <v>0.12278516057585825</v>
      </c>
      <c r="F288" s="9">
        <v>186</v>
      </c>
      <c r="G288" s="10">
        <v>0.110655900330054</v>
      </c>
      <c r="H288" s="5">
        <v>407</v>
      </c>
      <c r="I288" s="11">
        <v>25700</v>
      </c>
      <c r="J288" s="25">
        <v>146</v>
      </c>
      <c r="K288" s="70">
        <v>0.20148814032961301</v>
      </c>
      <c r="L288" s="25">
        <v>231</v>
      </c>
      <c r="M288" s="30">
        <v>0.21896753355237511</v>
      </c>
      <c r="N288" s="31">
        <v>182</v>
      </c>
      <c r="O288" s="32">
        <v>0.03</v>
      </c>
      <c r="P288" s="31">
        <v>346</v>
      </c>
      <c r="Q288" s="33">
        <v>241</v>
      </c>
      <c r="R288" s="15">
        <v>188.83415435139574</v>
      </c>
      <c r="S288" s="16">
        <v>329</v>
      </c>
      <c r="T288" s="10">
        <v>0.82149979208633339</v>
      </c>
      <c r="U288" s="17">
        <v>532</v>
      </c>
      <c r="V288" s="18">
        <v>0.75041050903119866</v>
      </c>
      <c r="W288" s="19">
        <v>456</v>
      </c>
      <c r="X288" s="20">
        <v>3.7368575000000015E-2</v>
      </c>
      <c r="Y288" s="9">
        <v>462</v>
      </c>
      <c r="Z288" s="21">
        <v>0.65267896699999994</v>
      </c>
      <c r="AA288" s="9">
        <v>293</v>
      </c>
      <c r="AB288" s="21">
        <v>0.195120245</v>
      </c>
      <c r="AC288" s="22">
        <v>224</v>
      </c>
      <c r="AD288" s="21">
        <v>0.14210072100000001</v>
      </c>
      <c r="AE288" s="23">
        <v>326</v>
      </c>
      <c r="AF288" s="77">
        <v>0</v>
      </c>
      <c r="AG288" s="17">
        <f t="shared" si="11"/>
        <v>299.3</v>
      </c>
      <c r="AH288" s="23">
        <v>302</v>
      </c>
    </row>
    <row r="289" spans="1:34" x14ac:dyDescent="0.35">
      <c r="A289" s="29" t="s">
        <v>328</v>
      </c>
      <c r="B289" s="5" t="s">
        <v>51</v>
      </c>
      <c r="C289" s="6">
        <v>90.259601667022395</v>
      </c>
      <c r="D289" s="7">
        <v>287</v>
      </c>
      <c r="E289" s="8">
        <v>0.12445550715619166</v>
      </c>
      <c r="F289" s="9">
        <v>208</v>
      </c>
      <c r="G289" s="10">
        <v>0.14560685158497699</v>
      </c>
      <c r="H289" s="5">
        <v>238</v>
      </c>
      <c r="I289" s="11">
        <v>26700</v>
      </c>
      <c r="J289" s="25">
        <v>215</v>
      </c>
      <c r="K289" s="70">
        <v>0.19533952550867539</v>
      </c>
      <c r="L289" s="25">
        <v>251</v>
      </c>
      <c r="M289" s="30">
        <v>0.21987737979993546</v>
      </c>
      <c r="N289" s="31">
        <v>180</v>
      </c>
      <c r="O289" s="32">
        <v>3.9E-2</v>
      </c>
      <c r="P289" s="31">
        <v>228</v>
      </c>
      <c r="Q289" s="33">
        <v>209</v>
      </c>
      <c r="R289" s="15">
        <v>224.61928934010152</v>
      </c>
      <c r="S289" s="16">
        <v>241</v>
      </c>
      <c r="T289" s="10">
        <v>0.34775124723012185</v>
      </c>
      <c r="U289" s="17">
        <v>109</v>
      </c>
      <c r="V289" s="18">
        <v>0.71319796954314718</v>
      </c>
      <c r="W289" s="19">
        <v>549</v>
      </c>
      <c r="X289" s="20">
        <v>0.13838522000000097</v>
      </c>
      <c r="Y289" s="9">
        <v>232</v>
      </c>
      <c r="Z289" s="21">
        <v>0.43100709599999998</v>
      </c>
      <c r="AA289" s="9">
        <v>44</v>
      </c>
      <c r="AB289" s="21">
        <v>0.28147834400000005</v>
      </c>
      <c r="AC289" s="22">
        <v>77</v>
      </c>
      <c r="AD289" s="21">
        <v>0.279678068</v>
      </c>
      <c r="AE289" s="23">
        <v>41</v>
      </c>
      <c r="AF289" s="77">
        <v>2</v>
      </c>
      <c r="AG289" s="17">
        <f t="shared" si="11"/>
        <v>200.2</v>
      </c>
      <c r="AH289" s="23">
        <v>175</v>
      </c>
    </row>
    <row r="290" spans="1:34" x14ac:dyDescent="0.35">
      <c r="A290" s="29" t="s">
        <v>329</v>
      </c>
      <c r="B290" s="5" t="s">
        <v>35</v>
      </c>
      <c r="C290" s="6">
        <v>89.626536155751538</v>
      </c>
      <c r="D290" s="7">
        <v>288</v>
      </c>
      <c r="E290" s="8">
        <v>0.15140186915887852</v>
      </c>
      <c r="F290" s="9">
        <v>485</v>
      </c>
      <c r="G290" s="10">
        <v>0.121983548617767</v>
      </c>
      <c r="H290" s="5">
        <v>353</v>
      </c>
      <c r="I290" s="11">
        <v>26900</v>
      </c>
      <c r="J290" s="25">
        <v>231</v>
      </c>
      <c r="K290" s="70">
        <v>0.1739201692566712</v>
      </c>
      <c r="L290" s="25">
        <v>315</v>
      </c>
      <c r="M290" s="30">
        <v>0.22616237580282153</v>
      </c>
      <c r="N290" s="31">
        <v>158</v>
      </c>
      <c r="O290" s="32">
        <v>3.7999999999999999E-2</v>
      </c>
      <c r="P290" s="31">
        <v>239</v>
      </c>
      <c r="Q290" s="33">
        <v>270</v>
      </c>
      <c r="R290" s="15">
        <v>182.33532934131736</v>
      </c>
      <c r="S290" s="16">
        <v>339</v>
      </c>
      <c r="T290" s="10">
        <v>0.3468544754839975</v>
      </c>
      <c r="U290" s="17">
        <v>108</v>
      </c>
      <c r="V290" s="18">
        <v>0.75598802395209586</v>
      </c>
      <c r="W290" s="19">
        <v>425</v>
      </c>
      <c r="X290" s="20">
        <v>0.100039086</v>
      </c>
      <c r="Y290" s="9">
        <v>283</v>
      </c>
      <c r="Z290" s="21">
        <v>0.61403273400000002</v>
      </c>
      <c r="AA290" s="9">
        <v>209</v>
      </c>
      <c r="AB290" s="21">
        <v>0.21227976000000001</v>
      </c>
      <c r="AC290" s="22">
        <v>172</v>
      </c>
      <c r="AD290" s="21">
        <v>0.16253018499999999</v>
      </c>
      <c r="AE290" s="23">
        <v>238</v>
      </c>
      <c r="AF290" s="77">
        <v>0</v>
      </c>
      <c r="AG290" s="17">
        <f t="shared" si="11"/>
        <v>251</v>
      </c>
      <c r="AH290" s="23">
        <v>236</v>
      </c>
    </row>
    <row r="291" spans="1:34" x14ac:dyDescent="0.35">
      <c r="A291" s="29" t="s">
        <v>330</v>
      </c>
      <c r="B291" s="5" t="s">
        <v>38</v>
      </c>
      <c r="C291" s="6">
        <v>89.609777865926219</v>
      </c>
      <c r="D291" s="7">
        <v>289</v>
      </c>
      <c r="E291" s="8">
        <v>0.15064324249550423</v>
      </c>
      <c r="F291" s="9">
        <v>477</v>
      </c>
      <c r="G291" s="10">
        <v>0.120968458373419</v>
      </c>
      <c r="H291" s="5">
        <v>358</v>
      </c>
      <c r="I291" s="11">
        <v>27500</v>
      </c>
      <c r="J291" s="25">
        <v>272</v>
      </c>
      <c r="K291" s="70">
        <v>0.16624410282743349</v>
      </c>
      <c r="L291" s="25">
        <v>340</v>
      </c>
      <c r="M291" s="30">
        <v>0.1692890287481999</v>
      </c>
      <c r="N291" s="31">
        <v>322</v>
      </c>
      <c r="O291" s="32">
        <v>2.7999999999999997E-2</v>
      </c>
      <c r="P291" s="31">
        <v>383</v>
      </c>
      <c r="Q291" s="33">
        <v>336</v>
      </c>
      <c r="R291" s="15">
        <v>205.2197802197802</v>
      </c>
      <c r="S291" s="16">
        <v>289</v>
      </c>
      <c r="T291" s="10">
        <v>0.68724637400611477</v>
      </c>
      <c r="U291" s="17">
        <v>463</v>
      </c>
      <c r="V291" s="18">
        <v>0.76648351648351654</v>
      </c>
      <c r="W291" s="19">
        <v>377</v>
      </c>
      <c r="X291" s="20">
        <v>4.5716325999999974E-2</v>
      </c>
      <c r="Y291" s="9">
        <v>411</v>
      </c>
      <c r="Z291" s="21">
        <v>0.70637821499999998</v>
      </c>
      <c r="AA291" s="9">
        <v>439</v>
      </c>
      <c r="AB291" s="21">
        <v>0.14376113700000001</v>
      </c>
      <c r="AC291" s="22">
        <v>461</v>
      </c>
      <c r="AD291" s="21">
        <v>0.14261890599999999</v>
      </c>
      <c r="AE291" s="23">
        <v>322</v>
      </c>
      <c r="AF291" s="77">
        <v>0</v>
      </c>
      <c r="AG291" s="17">
        <f t="shared" si="11"/>
        <v>349.1</v>
      </c>
      <c r="AH291" s="23">
        <v>376</v>
      </c>
    </row>
    <row r="292" spans="1:34" x14ac:dyDescent="0.35">
      <c r="A292" s="29" t="s">
        <v>331</v>
      </c>
      <c r="B292" s="5" t="s">
        <v>61</v>
      </c>
      <c r="C292" s="6">
        <v>89.553922920689061</v>
      </c>
      <c r="D292" s="7">
        <v>290</v>
      </c>
      <c r="E292" s="8">
        <v>0.14825703485930281</v>
      </c>
      <c r="F292" s="9">
        <v>454</v>
      </c>
      <c r="G292" s="10">
        <v>0.11086828726541301</v>
      </c>
      <c r="H292" s="5">
        <v>405</v>
      </c>
      <c r="I292" s="11">
        <v>26500</v>
      </c>
      <c r="J292" s="25">
        <v>205</v>
      </c>
      <c r="K292" s="70">
        <v>0.1731634182908546</v>
      </c>
      <c r="L292" s="25">
        <v>318</v>
      </c>
      <c r="M292" s="30">
        <v>0.21323364065662245</v>
      </c>
      <c r="N292" s="31">
        <v>194</v>
      </c>
      <c r="O292" s="32">
        <v>3.1E-2</v>
      </c>
      <c r="P292" s="31">
        <v>330</v>
      </c>
      <c r="Q292" s="33">
        <v>319</v>
      </c>
      <c r="R292" s="15">
        <v>154.02906208718625</v>
      </c>
      <c r="S292" s="16">
        <v>417</v>
      </c>
      <c r="T292" s="10">
        <v>0.38651778623983835</v>
      </c>
      <c r="U292" s="17">
        <v>151</v>
      </c>
      <c r="V292" s="18">
        <v>0.77410832232496696</v>
      </c>
      <c r="W292" s="19">
        <v>324</v>
      </c>
      <c r="X292" s="20">
        <v>4.404329600000001E-2</v>
      </c>
      <c r="Y292" s="9">
        <v>414</v>
      </c>
      <c r="Z292" s="21">
        <v>0.67734224600000004</v>
      </c>
      <c r="AA292" s="9">
        <v>361</v>
      </c>
      <c r="AB292" s="21">
        <v>0.18496599999999999</v>
      </c>
      <c r="AC292" s="22">
        <v>265</v>
      </c>
      <c r="AD292" s="21">
        <v>0.12713221499999999</v>
      </c>
      <c r="AE292" s="23">
        <v>397</v>
      </c>
      <c r="AF292" s="77">
        <v>0</v>
      </c>
      <c r="AG292" s="17">
        <f t="shared" si="11"/>
        <v>299</v>
      </c>
      <c r="AH292" s="23">
        <v>301</v>
      </c>
    </row>
    <row r="293" spans="1:34" x14ac:dyDescent="0.35">
      <c r="A293" s="29" t="s">
        <v>332</v>
      </c>
      <c r="B293" s="5" t="s">
        <v>33</v>
      </c>
      <c r="C293" s="6">
        <v>89.305566584610503</v>
      </c>
      <c r="D293" s="7">
        <v>291</v>
      </c>
      <c r="E293" s="8">
        <v>8.758475047237968E-2</v>
      </c>
      <c r="F293" s="9">
        <v>11</v>
      </c>
      <c r="G293" s="10">
        <v>0.20673296094382099</v>
      </c>
      <c r="H293" s="5">
        <v>35</v>
      </c>
      <c r="I293" s="11">
        <v>43500</v>
      </c>
      <c r="J293" s="25">
        <v>568</v>
      </c>
      <c r="K293" s="70">
        <v>0.2035270593634248</v>
      </c>
      <c r="L293" s="25">
        <v>224</v>
      </c>
      <c r="M293" s="30">
        <v>0.18927125506072875</v>
      </c>
      <c r="N293" s="31">
        <v>260</v>
      </c>
      <c r="O293" s="32">
        <v>5.9000000000000004E-2</v>
      </c>
      <c r="P293" s="31">
        <v>93</v>
      </c>
      <c r="Q293" s="33">
        <v>119</v>
      </c>
      <c r="R293" s="15">
        <v>532.78777959629019</v>
      </c>
      <c r="S293" s="16">
        <v>6</v>
      </c>
      <c r="T293" s="10">
        <v>0.68269476134961837</v>
      </c>
      <c r="U293" s="17">
        <v>457</v>
      </c>
      <c r="V293" s="18">
        <v>0.79050736497545004</v>
      </c>
      <c r="W293" s="19">
        <v>214</v>
      </c>
      <c r="X293" s="20">
        <v>0.37611488599999998</v>
      </c>
      <c r="Y293" s="9">
        <v>80</v>
      </c>
      <c r="Z293" s="21">
        <v>0.24592700099999998</v>
      </c>
      <c r="AA293" s="9">
        <v>9</v>
      </c>
      <c r="AB293" s="21">
        <v>0.31174437099999996</v>
      </c>
      <c r="AC293" s="22">
        <v>63</v>
      </c>
      <c r="AD293" s="21">
        <v>0.41982924900000002</v>
      </c>
      <c r="AE293" s="23">
        <v>5</v>
      </c>
      <c r="AF293" s="77">
        <v>5</v>
      </c>
      <c r="AG293" s="17">
        <f t="shared" si="11"/>
        <v>206.2</v>
      </c>
      <c r="AH293" s="23">
        <v>180</v>
      </c>
    </row>
    <row r="294" spans="1:34" x14ac:dyDescent="0.35">
      <c r="A294" s="29" t="s">
        <v>333</v>
      </c>
      <c r="B294" s="5" t="s">
        <v>95</v>
      </c>
      <c r="C294" s="6">
        <v>89.215536160873782</v>
      </c>
      <c r="D294" s="7">
        <v>292</v>
      </c>
      <c r="E294" s="8">
        <v>0.11670480549199085</v>
      </c>
      <c r="F294" s="9">
        <v>133</v>
      </c>
      <c r="G294" s="10">
        <v>0.12518814926920799</v>
      </c>
      <c r="H294" s="5">
        <v>335</v>
      </c>
      <c r="I294" s="11">
        <v>26800</v>
      </c>
      <c r="J294" s="25">
        <v>220</v>
      </c>
      <c r="K294" s="70">
        <v>0.21314791403286981</v>
      </c>
      <c r="L294" s="25">
        <v>195</v>
      </c>
      <c r="M294" s="30">
        <v>0.19341397071589791</v>
      </c>
      <c r="N294" s="31">
        <v>251</v>
      </c>
      <c r="O294" s="32">
        <v>3.5000000000000003E-2</v>
      </c>
      <c r="P294" s="31">
        <v>275</v>
      </c>
      <c r="Q294" s="33">
        <v>217</v>
      </c>
      <c r="R294" s="15">
        <v>200.95087163232964</v>
      </c>
      <c r="S294" s="16">
        <v>297</v>
      </c>
      <c r="T294" s="10">
        <v>0.65116360031286913</v>
      </c>
      <c r="U294" s="17">
        <v>430</v>
      </c>
      <c r="V294" s="18">
        <v>0.74960380348652933</v>
      </c>
      <c r="W294" s="19">
        <v>460</v>
      </c>
      <c r="X294" s="20">
        <v>5.0179540999999994E-2</v>
      </c>
      <c r="Y294" s="9">
        <v>391</v>
      </c>
      <c r="Z294" s="21">
        <v>0.64227906200000007</v>
      </c>
      <c r="AA294" s="9">
        <v>269</v>
      </c>
      <c r="AB294" s="21">
        <v>0.24047491999999998</v>
      </c>
      <c r="AC294" s="22">
        <v>127</v>
      </c>
      <c r="AD294" s="21">
        <v>0.109199267</v>
      </c>
      <c r="AE294" s="23">
        <v>482</v>
      </c>
      <c r="AF294" s="77">
        <v>0</v>
      </c>
      <c r="AG294" s="17">
        <f t="shared" si="11"/>
        <v>278.10000000000002</v>
      </c>
      <c r="AH294" s="23">
        <v>269</v>
      </c>
    </row>
    <row r="295" spans="1:34" x14ac:dyDescent="0.35">
      <c r="A295" s="29" t="s">
        <v>334</v>
      </c>
      <c r="B295" s="5" t="s">
        <v>61</v>
      </c>
      <c r="C295" s="6">
        <v>89.015004275829895</v>
      </c>
      <c r="D295" s="7">
        <v>293</v>
      </c>
      <c r="E295" s="8">
        <v>0.12339363693075484</v>
      </c>
      <c r="F295" s="9">
        <v>196</v>
      </c>
      <c r="G295" s="10">
        <v>7.8919901142152998E-2</v>
      </c>
      <c r="H295" s="5">
        <v>550</v>
      </c>
      <c r="I295" s="11">
        <v>26100</v>
      </c>
      <c r="J295" s="25">
        <v>180</v>
      </c>
      <c r="K295" s="70">
        <v>0.1805301087089288</v>
      </c>
      <c r="L295" s="25">
        <v>292</v>
      </c>
      <c r="M295" s="30">
        <v>0.23136434918975432</v>
      </c>
      <c r="N295" s="31">
        <v>140</v>
      </c>
      <c r="O295" s="32">
        <v>0.03</v>
      </c>
      <c r="P295" s="31">
        <v>346</v>
      </c>
      <c r="Q295" s="33">
        <v>300</v>
      </c>
      <c r="R295" s="15">
        <v>221.33333333333331</v>
      </c>
      <c r="S295" s="16">
        <v>251</v>
      </c>
      <c r="T295" s="10">
        <v>0.48547315852549855</v>
      </c>
      <c r="U295" s="17">
        <v>252</v>
      </c>
      <c r="V295" s="18">
        <v>0.7944444444444444</v>
      </c>
      <c r="W295" s="19">
        <v>195</v>
      </c>
      <c r="X295" s="20">
        <v>3.6518419000000968E-2</v>
      </c>
      <c r="Y295" s="9">
        <v>467</v>
      </c>
      <c r="Z295" s="21">
        <v>0.70218340699999993</v>
      </c>
      <c r="AA295" s="9">
        <v>430</v>
      </c>
      <c r="AB295" s="21">
        <v>0.16587496000000002</v>
      </c>
      <c r="AC295" s="22">
        <v>347</v>
      </c>
      <c r="AD295" s="21">
        <v>0.119522846</v>
      </c>
      <c r="AE295" s="23">
        <v>432</v>
      </c>
      <c r="AF295" s="77">
        <v>0</v>
      </c>
      <c r="AG295" s="17">
        <f t="shared" si="11"/>
        <v>303.39999999999998</v>
      </c>
      <c r="AH295" s="23">
        <v>313</v>
      </c>
    </row>
    <row r="296" spans="1:34" x14ac:dyDescent="0.35">
      <c r="A296" s="29" t="s">
        <v>335</v>
      </c>
      <c r="B296" s="5" t="s">
        <v>41</v>
      </c>
      <c r="C296" s="6">
        <v>88.941669762751445</v>
      </c>
      <c r="D296" s="7">
        <v>294</v>
      </c>
      <c r="E296" s="8">
        <v>0.14232433238848277</v>
      </c>
      <c r="F296" s="9">
        <v>416</v>
      </c>
      <c r="G296" s="10">
        <v>0.15002368874252001</v>
      </c>
      <c r="H296" s="5">
        <v>222</v>
      </c>
      <c r="I296" s="11">
        <v>30900</v>
      </c>
      <c r="J296" s="25">
        <v>424</v>
      </c>
      <c r="K296" s="70">
        <v>0.16447088822779429</v>
      </c>
      <c r="L296" s="25">
        <v>346</v>
      </c>
      <c r="M296" s="30">
        <v>0.17838285536805051</v>
      </c>
      <c r="N296" s="31">
        <v>297</v>
      </c>
      <c r="O296" s="32">
        <v>4.7E-2</v>
      </c>
      <c r="P296" s="31">
        <v>157</v>
      </c>
      <c r="Q296" s="33">
        <v>286</v>
      </c>
      <c r="R296" s="15">
        <v>157.67366720516961</v>
      </c>
      <c r="S296" s="16">
        <v>405</v>
      </c>
      <c r="T296" s="10">
        <v>0.65371368589072709</v>
      </c>
      <c r="U296" s="17">
        <v>433</v>
      </c>
      <c r="V296" s="18">
        <v>0.82552504038772212</v>
      </c>
      <c r="W296" s="19">
        <v>65</v>
      </c>
      <c r="X296" s="20">
        <v>0.362601544</v>
      </c>
      <c r="Y296" s="9">
        <v>90</v>
      </c>
      <c r="Z296" s="21">
        <v>0.64163090100000009</v>
      </c>
      <c r="AA296" s="9">
        <v>266</v>
      </c>
      <c r="AB296" s="21">
        <v>0.188541771</v>
      </c>
      <c r="AC296" s="22">
        <v>249</v>
      </c>
      <c r="AD296" s="21">
        <v>0.163838706</v>
      </c>
      <c r="AE296" s="23">
        <v>234</v>
      </c>
      <c r="AF296" s="77">
        <v>0</v>
      </c>
      <c r="AG296" s="17">
        <f t="shared" si="11"/>
        <v>313</v>
      </c>
      <c r="AH296" s="23">
        <v>326</v>
      </c>
    </row>
    <row r="297" spans="1:34" x14ac:dyDescent="0.35">
      <c r="A297" s="29" t="s">
        <v>336</v>
      </c>
      <c r="B297" s="5" t="s">
        <v>38</v>
      </c>
      <c r="C297" s="6">
        <v>88.803468137104403</v>
      </c>
      <c r="D297" s="7">
        <v>295</v>
      </c>
      <c r="E297" s="8">
        <v>0.14894205504079658</v>
      </c>
      <c r="F297" s="9">
        <v>460</v>
      </c>
      <c r="G297" s="10">
        <v>0.136449178952494</v>
      </c>
      <c r="H297" s="5">
        <v>284</v>
      </c>
      <c r="I297" s="11">
        <v>29200</v>
      </c>
      <c r="J297" s="25">
        <v>368</v>
      </c>
      <c r="K297" s="70">
        <v>0.14523805832467709</v>
      </c>
      <c r="L297" s="25">
        <v>407</v>
      </c>
      <c r="M297" s="30">
        <v>0.15329353969679363</v>
      </c>
      <c r="N297" s="31">
        <v>359</v>
      </c>
      <c r="O297" s="32">
        <v>2.4E-2</v>
      </c>
      <c r="P297" s="31">
        <v>451</v>
      </c>
      <c r="Q297" s="33">
        <v>403</v>
      </c>
      <c r="R297" s="15">
        <v>325.57628979143794</v>
      </c>
      <c r="S297" s="16">
        <v>75</v>
      </c>
      <c r="T297" s="10">
        <v>0.63258784508810684</v>
      </c>
      <c r="U297" s="17">
        <v>412</v>
      </c>
      <c r="V297" s="18">
        <v>0.79692645444566412</v>
      </c>
      <c r="W297" s="19">
        <v>180</v>
      </c>
      <c r="X297" s="20">
        <v>7.6561100000000049E-2</v>
      </c>
      <c r="Y297" s="9">
        <v>324</v>
      </c>
      <c r="Z297" s="21">
        <v>0.70999447599999999</v>
      </c>
      <c r="AA297" s="9">
        <v>448</v>
      </c>
      <c r="AB297" s="21">
        <v>0.16322161800000001</v>
      </c>
      <c r="AC297" s="22">
        <v>364</v>
      </c>
      <c r="AD297" s="21">
        <v>0.118773594</v>
      </c>
      <c r="AE297" s="23">
        <v>436</v>
      </c>
      <c r="AF297" s="77">
        <v>0</v>
      </c>
      <c r="AG297" s="17">
        <f t="shared" si="11"/>
        <v>350.2</v>
      </c>
      <c r="AH297" s="23">
        <v>379</v>
      </c>
    </row>
    <row r="298" spans="1:34" x14ac:dyDescent="0.35">
      <c r="A298" s="29" t="s">
        <v>337</v>
      </c>
      <c r="B298" s="5" t="s">
        <v>33</v>
      </c>
      <c r="C298" s="6">
        <v>88.693261886950026</v>
      </c>
      <c r="D298" s="7">
        <v>296</v>
      </c>
      <c r="E298" s="8">
        <v>8.8662220478619061E-2</v>
      </c>
      <c r="F298" s="9">
        <v>12</v>
      </c>
      <c r="G298" s="10">
        <v>0.18079733383058499</v>
      </c>
      <c r="H298" s="5">
        <v>98</v>
      </c>
      <c r="I298" s="11">
        <v>46200</v>
      </c>
      <c r="J298" s="25">
        <v>573</v>
      </c>
      <c r="K298" s="70">
        <v>0.13871637687993499</v>
      </c>
      <c r="L298" s="25">
        <v>431</v>
      </c>
      <c r="M298" s="30">
        <v>9.9013698630136981E-2</v>
      </c>
      <c r="N298" s="31">
        <v>506</v>
      </c>
      <c r="O298" s="32">
        <v>3.7999999999999999E-2</v>
      </c>
      <c r="P298" s="31">
        <v>239</v>
      </c>
      <c r="Q298" s="33">
        <v>292</v>
      </c>
      <c r="R298" s="15">
        <v>262.90726817042605</v>
      </c>
      <c r="S298" s="16">
        <v>173</v>
      </c>
      <c r="T298" s="10">
        <v>0.54948645408304664</v>
      </c>
      <c r="U298" s="17">
        <v>333</v>
      </c>
      <c r="V298" s="18">
        <v>0.78822055137844615</v>
      </c>
      <c r="W298" s="19">
        <v>228</v>
      </c>
      <c r="X298" s="20">
        <v>0.386169647</v>
      </c>
      <c r="Y298" s="9">
        <v>73</v>
      </c>
      <c r="Z298" s="21">
        <v>0.30238849899999998</v>
      </c>
      <c r="AA298" s="9">
        <v>19</v>
      </c>
      <c r="AB298" s="21">
        <v>0.42514327800000001</v>
      </c>
      <c r="AC298" s="22">
        <v>5</v>
      </c>
      <c r="AD298" s="21">
        <v>0.26012550800000001</v>
      </c>
      <c r="AE298" s="23">
        <v>58</v>
      </c>
      <c r="AF298" s="77">
        <v>4</v>
      </c>
      <c r="AG298" s="17">
        <f t="shared" si="11"/>
        <v>296</v>
      </c>
      <c r="AH298" s="23">
        <v>295</v>
      </c>
    </row>
    <row r="299" spans="1:34" x14ac:dyDescent="0.35">
      <c r="A299" s="29" t="s">
        <v>338</v>
      </c>
      <c r="B299" s="5" t="s">
        <v>92</v>
      </c>
      <c r="C299" s="6">
        <v>88.63403150842035</v>
      </c>
      <c r="D299" s="7">
        <v>297</v>
      </c>
      <c r="E299" s="8">
        <v>0.12271860528466358</v>
      </c>
      <c r="F299" s="9">
        <v>183</v>
      </c>
      <c r="G299" s="10">
        <v>0.13879549290641499</v>
      </c>
      <c r="H299" s="5">
        <v>271</v>
      </c>
      <c r="I299" s="11">
        <v>26700</v>
      </c>
      <c r="J299" s="25">
        <v>215</v>
      </c>
      <c r="K299" s="70">
        <v>0.23649021806436499</v>
      </c>
      <c r="L299" s="25">
        <v>133</v>
      </c>
      <c r="M299" s="30">
        <v>0.17952003727865798</v>
      </c>
      <c r="N299" s="31">
        <v>292</v>
      </c>
      <c r="O299" s="32">
        <v>4.7E-2</v>
      </c>
      <c r="P299" s="31">
        <v>157</v>
      </c>
      <c r="Q299" s="33">
        <v>166</v>
      </c>
      <c r="R299" s="15">
        <v>252.51215559157214</v>
      </c>
      <c r="S299" s="16">
        <v>188</v>
      </c>
      <c r="T299" s="10">
        <v>0.52640806859622868</v>
      </c>
      <c r="U299" s="17">
        <v>302</v>
      </c>
      <c r="V299" s="18">
        <v>0.7682333873581848</v>
      </c>
      <c r="W299" s="19">
        <v>361</v>
      </c>
      <c r="X299" s="20">
        <v>9.1837413000000034E-2</v>
      </c>
      <c r="Y299" s="9">
        <v>294</v>
      </c>
      <c r="Z299" s="21">
        <v>0.59699627300000002</v>
      </c>
      <c r="AA299" s="9">
        <v>184</v>
      </c>
      <c r="AB299" s="21">
        <v>0.26568734900000002</v>
      </c>
      <c r="AC299" s="22">
        <v>94</v>
      </c>
      <c r="AD299" s="21">
        <v>0.13023459800000001</v>
      </c>
      <c r="AE299" s="23">
        <v>381</v>
      </c>
      <c r="AF299" s="77">
        <v>0</v>
      </c>
      <c r="AG299" s="17">
        <f t="shared" si="11"/>
        <v>220.5</v>
      </c>
      <c r="AH299" s="23">
        <v>203</v>
      </c>
    </row>
    <row r="300" spans="1:34" x14ac:dyDescent="0.35">
      <c r="A300" s="29" t="s">
        <v>339</v>
      </c>
      <c r="B300" s="5" t="s">
        <v>95</v>
      </c>
      <c r="C300" s="6">
        <v>88.547786917352127</v>
      </c>
      <c r="D300" s="7">
        <v>298</v>
      </c>
      <c r="E300" s="8">
        <v>0.11653303842963782</v>
      </c>
      <c r="F300" s="9">
        <v>131</v>
      </c>
      <c r="G300" s="10">
        <v>8.1904745379826005E-2</v>
      </c>
      <c r="H300" s="5">
        <v>537</v>
      </c>
      <c r="I300" s="11">
        <v>24900</v>
      </c>
      <c r="J300" s="25">
        <v>70</v>
      </c>
      <c r="K300" s="70">
        <v>0.17964227529550419</v>
      </c>
      <c r="L300" s="25">
        <v>295</v>
      </c>
      <c r="M300" s="30">
        <v>0.20808068679834305</v>
      </c>
      <c r="N300" s="31">
        <v>210</v>
      </c>
      <c r="O300" s="32">
        <v>3.1E-2</v>
      </c>
      <c r="P300" s="31">
        <v>330</v>
      </c>
      <c r="Q300" s="33">
        <v>293</v>
      </c>
      <c r="R300" s="15">
        <v>116.33858267716536</v>
      </c>
      <c r="S300" s="16">
        <v>524</v>
      </c>
      <c r="T300" s="10">
        <v>0.58375348655552939</v>
      </c>
      <c r="U300" s="17">
        <v>365</v>
      </c>
      <c r="V300" s="18">
        <v>0.77460629921259838</v>
      </c>
      <c r="W300" s="19">
        <v>319</v>
      </c>
      <c r="X300" s="20">
        <v>3.0148225000000028E-2</v>
      </c>
      <c r="Y300" s="9">
        <v>511</v>
      </c>
      <c r="Z300" s="21">
        <v>0.67317931399999997</v>
      </c>
      <c r="AA300" s="9">
        <v>349</v>
      </c>
      <c r="AB300" s="21">
        <v>0.20401407500000002</v>
      </c>
      <c r="AC300" s="22">
        <v>187</v>
      </c>
      <c r="AD300" s="21">
        <v>0.111370897</v>
      </c>
      <c r="AE300" s="23">
        <v>470</v>
      </c>
      <c r="AF300" s="77">
        <v>0</v>
      </c>
      <c r="AG300" s="17">
        <f t="shared" si="11"/>
        <v>327.10000000000002</v>
      </c>
      <c r="AH300" s="23">
        <v>343</v>
      </c>
    </row>
    <row r="301" spans="1:34" x14ac:dyDescent="0.35">
      <c r="A301" s="29" t="s">
        <v>340</v>
      </c>
      <c r="B301" s="5" t="s">
        <v>61</v>
      </c>
      <c r="C301" s="6">
        <v>88.468536976182065</v>
      </c>
      <c r="D301" s="7">
        <v>299</v>
      </c>
      <c r="E301" s="8">
        <v>0.15763622409823486</v>
      </c>
      <c r="F301" s="9">
        <v>521</v>
      </c>
      <c r="G301" s="10">
        <v>0.11386764495789101</v>
      </c>
      <c r="H301" s="5">
        <v>395</v>
      </c>
      <c r="I301" s="11">
        <v>26300</v>
      </c>
      <c r="J301" s="25">
        <v>194</v>
      </c>
      <c r="K301" s="70">
        <v>0.20013386880856759</v>
      </c>
      <c r="L301" s="25">
        <v>233</v>
      </c>
      <c r="M301" s="30">
        <v>0.24804279749478078</v>
      </c>
      <c r="N301" s="31">
        <v>108</v>
      </c>
      <c r="O301" s="32">
        <v>3.1E-2</v>
      </c>
      <c r="P301" s="31">
        <v>330</v>
      </c>
      <c r="Q301" s="33">
        <v>236</v>
      </c>
      <c r="R301" s="15">
        <v>175.36</v>
      </c>
      <c r="S301" s="16">
        <v>361</v>
      </c>
      <c r="T301" s="10">
        <v>0.49732793710739909</v>
      </c>
      <c r="U301" s="17">
        <v>261</v>
      </c>
      <c r="V301" s="18">
        <v>0.74080000000000001</v>
      </c>
      <c r="W301" s="19">
        <v>491</v>
      </c>
      <c r="X301" s="20">
        <v>2.3160357000000964E-2</v>
      </c>
      <c r="Y301" s="9">
        <v>550</v>
      </c>
      <c r="Z301" s="21">
        <v>0.69960904700000004</v>
      </c>
      <c r="AA301" s="9">
        <v>424</v>
      </c>
      <c r="AB301" s="21">
        <v>0.14786954999999999</v>
      </c>
      <c r="AC301" s="22">
        <v>445</v>
      </c>
      <c r="AD301" s="21">
        <v>0.146483892</v>
      </c>
      <c r="AE301" s="23">
        <v>307</v>
      </c>
      <c r="AF301" s="77">
        <v>0</v>
      </c>
      <c r="AG301" s="17">
        <f t="shared" si="11"/>
        <v>284.10000000000002</v>
      </c>
      <c r="AH301" s="23">
        <v>279</v>
      </c>
    </row>
    <row r="302" spans="1:34" x14ac:dyDescent="0.35">
      <c r="A302" s="29" t="s">
        <v>341</v>
      </c>
      <c r="B302" s="5" t="s">
        <v>85</v>
      </c>
      <c r="C302" s="6">
        <v>88.366561220235909</v>
      </c>
      <c r="D302" s="7">
        <v>300</v>
      </c>
      <c r="E302" s="8">
        <v>0.14014152906896074</v>
      </c>
      <c r="F302" s="9">
        <v>396</v>
      </c>
      <c r="G302" s="10">
        <v>0.109972051493403</v>
      </c>
      <c r="H302" s="5">
        <v>412</v>
      </c>
      <c r="I302" s="11">
        <v>26300</v>
      </c>
      <c r="J302" s="25">
        <v>194</v>
      </c>
      <c r="K302" s="70">
        <v>0.1836157299108554</v>
      </c>
      <c r="L302" s="25">
        <v>282</v>
      </c>
      <c r="M302" s="30">
        <v>0.18406697272481773</v>
      </c>
      <c r="N302" s="31">
        <v>272</v>
      </c>
      <c r="O302" s="32">
        <v>2.7999999999999997E-2</v>
      </c>
      <c r="P302" s="31">
        <v>383</v>
      </c>
      <c r="Q302" s="33" t="s">
        <v>86</v>
      </c>
      <c r="R302" s="15">
        <v>206.36363636363635</v>
      </c>
      <c r="S302" s="16">
        <v>287</v>
      </c>
      <c r="T302" s="10">
        <v>0.53395172845817807</v>
      </c>
      <c r="U302" s="17">
        <v>308</v>
      </c>
      <c r="V302" s="18">
        <v>0.74545454545454548</v>
      </c>
      <c r="W302" s="19">
        <v>477</v>
      </c>
      <c r="X302" s="20">
        <v>2.7352574000000018E-2</v>
      </c>
      <c r="Y302" s="9">
        <v>523</v>
      </c>
      <c r="Z302" s="21">
        <v>0.70681896</v>
      </c>
      <c r="AA302" s="9">
        <v>442</v>
      </c>
      <c r="AB302" s="21">
        <v>0.137658481</v>
      </c>
      <c r="AC302" s="22">
        <v>490</v>
      </c>
      <c r="AD302" s="21">
        <v>0.15058823499999999</v>
      </c>
      <c r="AE302" s="23">
        <v>282</v>
      </c>
      <c r="AF302" s="77">
        <v>0</v>
      </c>
      <c r="AG302" s="17">
        <f>(D302+H302+L302+J302+N302+P302+S302+U302+AA302)/9</f>
        <v>320</v>
      </c>
      <c r="AH302" s="23">
        <v>332</v>
      </c>
    </row>
    <row r="303" spans="1:34" x14ac:dyDescent="0.35">
      <c r="A303" s="29" t="s">
        <v>342</v>
      </c>
      <c r="B303" s="5" t="s">
        <v>33</v>
      </c>
      <c r="C303" s="6">
        <v>88.300615757065415</v>
      </c>
      <c r="D303" s="7">
        <v>301</v>
      </c>
      <c r="E303" s="8">
        <v>0.12015734890928596</v>
      </c>
      <c r="F303" s="9">
        <v>163</v>
      </c>
      <c r="G303" s="10">
        <v>0.199680342943763</v>
      </c>
      <c r="H303" s="5">
        <v>45</v>
      </c>
      <c r="I303" s="11">
        <v>36900</v>
      </c>
      <c r="J303" s="25">
        <v>545</v>
      </c>
      <c r="K303" s="70">
        <v>0.19761393851751641</v>
      </c>
      <c r="L303" s="25">
        <v>239</v>
      </c>
      <c r="M303" s="30">
        <v>0.27427874847622918</v>
      </c>
      <c r="N303" s="31">
        <v>86</v>
      </c>
      <c r="O303" s="32">
        <v>5.5999999999999994E-2</v>
      </c>
      <c r="P303" s="31">
        <v>106</v>
      </c>
      <c r="Q303" s="33">
        <v>112</v>
      </c>
      <c r="R303" s="15">
        <v>442.2191686705599</v>
      </c>
      <c r="S303" s="16">
        <v>17</v>
      </c>
      <c r="T303" s="10">
        <v>0.84403246501470974</v>
      </c>
      <c r="U303" s="17">
        <v>538</v>
      </c>
      <c r="V303" s="18">
        <v>0.77670903469598074</v>
      </c>
      <c r="W303" s="19">
        <v>310</v>
      </c>
      <c r="X303" s="20">
        <v>0.45191487500000005</v>
      </c>
      <c r="Y303" s="9">
        <v>52</v>
      </c>
      <c r="Z303" s="21">
        <v>0.23227082900000001</v>
      </c>
      <c r="AA303" s="9">
        <v>3</v>
      </c>
      <c r="AB303" s="21">
        <v>0.322620356</v>
      </c>
      <c r="AC303" s="22">
        <v>51</v>
      </c>
      <c r="AD303" s="21">
        <v>0.43321609100000003</v>
      </c>
      <c r="AE303" s="23">
        <v>4</v>
      </c>
      <c r="AF303" s="77">
        <v>5</v>
      </c>
      <c r="AG303" s="17">
        <f t="shared" ref="AG303:AG342" si="12">(D303+H303+L303+J303+N303+P303+Q303+S303+U303+AA303)/10</f>
        <v>199.2</v>
      </c>
      <c r="AH303" s="23">
        <v>173</v>
      </c>
    </row>
    <row r="304" spans="1:34" x14ac:dyDescent="0.35">
      <c r="A304" s="29" t="s">
        <v>343</v>
      </c>
      <c r="B304" s="5" t="s">
        <v>33</v>
      </c>
      <c r="C304" s="6">
        <v>87.822607607769541</v>
      </c>
      <c r="D304" s="7">
        <v>302</v>
      </c>
      <c r="E304" s="8">
        <v>0.11912071718040035</v>
      </c>
      <c r="F304" s="9">
        <v>153</v>
      </c>
      <c r="G304" s="10">
        <v>0.155958689629666</v>
      </c>
      <c r="H304" s="5">
        <v>199</v>
      </c>
      <c r="I304" s="11">
        <v>34200</v>
      </c>
      <c r="J304" s="25">
        <v>513</v>
      </c>
      <c r="K304" s="70">
        <v>0.16956173503867039</v>
      </c>
      <c r="L304" s="25">
        <v>330</v>
      </c>
      <c r="M304" s="30">
        <v>0.1233071698727073</v>
      </c>
      <c r="N304" s="31">
        <v>440</v>
      </c>
      <c r="O304" s="32">
        <v>4.7E-2</v>
      </c>
      <c r="P304" s="31">
        <v>157</v>
      </c>
      <c r="Q304" s="33">
        <v>263</v>
      </c>
      <c r="R304" s="15">
        <v>306.08044901777362</v>
      </c>
      <c r="S304" s="16">
        <v>101</v>
      </c>
      <c r="T304" s="10">
        <v>0.1492373278797634</v>
      </c>
      <c r="U304" s="17">
        <v>22</v>
      </c>
      <c r="V304" s="18">
        <v>0.79981290926099158</v>
      </c>
      <c r="W304" s="19">
        <v>167</v>
      </c>
      <c r="X304" s="20">
        <v>0.42513922599999998</v>
      </c>
      <c r="Y304" s="9">
        <v>62</v>
      </c>
      <c r="Z304" s="21">
        <v>0.59703286099999997</v>
      </c>
      <c r="AA304" s="9">
        <v>185</v>
      </c>
      <c r="AB304" s="21">
        <v>0.24476591</v>
      </c>
      <c r="AC304" s="22">
        <v>118</v>
      </c>
      <c r="AD304" s="21">
        <v>0.14419744000000001</v>
      </c>
      <c r="AE304" s="23">
        <v>314</v>
      </c>
      <c r="AF304" s="77">
        <v>1</v>
      </c>
      <c r="AG304" s="17">
        <f t="shared" si="12"/>
        <v>251.2</v>
      </c>
      <c r="AH304" s="23">
        <v>237</v>
      </c>
    </row>
    <row r="305" spans="1:34" x14ac:dyDescent="0.35">
      <c r="A305" s="29" t="s">
        <v>344</v>
      </c>
      <c r="B305" s="5" t="s">
        <v>61</v>
      </c>
      <c r="C305" s="6">
        <v>87.798009939793843</v>
      </c>
      <c r="D305" s="7">
        <v>303</v>
      </c>
      <c r="E305" s="8">
        <v>0.1292484442316898</v>
      </c>
      <c r="F305" s="9">
        <v>265</v>
      </c>
      <c r="G305" s="10">
        <v>0.18546441081996701</v>
      </c>
      <c r="H305" s="5">
        <v>80</v>
      </c>
      <c r="I305" s="11">
        <v>22400</v>
      </c>
      <c r="J305" s="25">
        <v>1</v>
      </c>
      <c r="K305" s="70">
        <v>0.25329186874483228</v>
      </c>
      <c r="L305" s="25">
        <v>108</v>
      </c>
      <c r="M305" s="30">
        <v>0.39971709350804052</v>
      </c>
      <c r="N305" s="31">
        <v>22</v>
      </c>
      <c r="O305" s="32">
        <v>5.5E-2</v>
      </c>
      <c r="P305" s="31">
        <v>110</v>
      </c>
      <c r="Q305" s="33">
        <v>66</v>
      </c>
      <c r="R305" s="15">
        <v>270.93712930011861</v>
      </c>
      <c r="S305" s="16">
        <v>161</v>
      </c>
      <c r="T305" s="10">
        <v>0.53631879394951687</v>
      </c>
      <c r="U305" s="17">
        <v>312</v>
      </c>
      <c r="V305" s="18">
        <v>0.76631079478054565</v>
      </c>
      <c r="W305" s="19">
        <v>378</v>
      </c>
      <c r="X305" s="20">
        <v>0.79892165500000001</v>
      </c>
      <c r="Y305" s="9">
        <v>1</v>
      </c>
      <c r="Z305" s="21">
        <v>0.54674285199999995</v>
      </c>
      <c r="AA305" s="9">
        <v>122</v>
      </c>
      <c r="AB305" s="21">
        <v>0.24275070500000001</v>
      </c>
      <c r="AC305" s="22">
        <v>121</v>
      </c>
      <c r="AD305" s="21">
        <v>0.20066451900000001</v>
      </c>
      <c r="AE305" s="23">
        <v>142</v>
      </c>
      <c r="AF305" s="77">
        <v>2</v>
      </c>
      <c r="AG305" s="17">
        <f t="shared" si="12"/>
        <v>128.5</v>
      </c>
      <c r="AH305" s="23">
        <v>86</v>
      </c>
    </row>
    <row r="306" spans="1:34" x14ac:dyDescent="0.35">
      <c r="A306" s="29" t="s">
        <v>345</v>
      </c>
      <c r="B306" s="5" t="s">
        <v>35</v>
      </c>
      <c r="C306" s="6">
        <v>87.583655999109311</v>
      </c>
      <c r="D306" s="7">
        <v>304</v>
      </c>
      <c r="E306" s="8">
        <v>0.13983050847457626</v>
      </c>
      <c r="F306" s="9">
        <v>391</v>
      </c>
      <c r="G306" s="10">
        <v>0.12877554251516901</v>
      </c>
      <c r="H306" s="5">
        <v>322</v>
      </c>
      <c r="I306" s="11">
        <v>27100</v>
      </c>
      <c r="J306" s="25">
        <v>243</v>
      </c>
      <c r="K306" s="70">
        <v>0.1746289275846559</v>
      </c>
      <c r="L306" s="25">
        <v>309</v>
      </c>
      <c r="M306" s="30">
        <v>0.20077909430287291</v>
      </c>
      <c r="N306" s="31">
        <v>236</v>
      </c>
      <c r="O306" s="32">
        <v>3.1E-2</v>
      </c>
      <c r="P306" s="31">
        <v>330</v>
      </c>
      <c r="Q306" s="33">
        <v>283</v>
      </c>
      <c r="R306" s="15">
        <v>170.86280056577087</v>
      </c>
      <c r="S306" s="16">
        <v>372</v>
      </c>
      <c r="T306" s="10">
        <v>0.81740319627543334</v>
      </c>
      <c r="U306" s="17">
        <v>529</v>
      </c>
      <c r="V306" s="18">
        <v>0.74540311173974538</v>
      </c>
      <c r="W306" s="19">
        <v>478</v>
      </c>
      <c r="X306" s="20">
        <v>5.3032828999999948E-2</v>
      </c>
      <c r="Y306" s="9">
        <v>376</v>
      </c>
      <c r="Z306" s="21">
        <v>0.68975968799999998</v>
      </c>
      <c r="AA306" s="9">
        <v>391</v>
      </c>
      <c r="AB306" s="21">
        <v>0.13838974300000001</v>
      </c>
      <c r="AC306" s="22">
        <v>484</v>
      </c>
      <c r="AD306" s="21">
        <v>0.16350340399999999</v>
      </c>
      <c r="AE306" s="23">
        <v>235</v>
      </c>
      <c r="AF306" s="77">
        <v>0</v>
      </c>
      <c r="AG306" s="17">
        <f t="shared" si="12"/>
        <v>331.9</v>
      </c>
      <c r="AH306" s="23">
        <v>348</v>
      </c>
    </row>
    <row r="307" spans="1:34" x14ac:dyDescent="0.35">
      <c r="A307" s="29" t="s">
        <v>346</v>
      </c>
      <c r="B307" s="5" t="s">
        <v>35</v>
      </c>
      <c r="C307" s="6">
        <v>87.547632499489112</v>
      </c>
      <c r="D307" s="7">
        <v>305</v>
      </c>
      <c r="E307" s="8">
        <v>0.14307290951530963</v>
      </c>
      <c r="F307" s="9">
        <v>419</v>
      </c>
      <c r="G307" s="10">
        <v>9.8880540173989201E-2</v>
      </c>
      <c r="H307" s="5">
        <v>461</v>
      </c>
      <c r="I307" s="11">
        <v>26000</v>
      </c>
      <c r="J307" s="25">
        <v>169</v>
      </c>
      <c r="K307" s="70">
        <v>0.19738773857135619</v>
      </c>
      <c r="L307" s="25">
        <v>241</v>
      </c>
      <c r="M307" s="30">
        <v>0.23706972639011473</v>
      </c>
      <c r="N307" s="31">
        <v>126</v>
      </c>
      <c r="O307" s="32">
        <v>3.4000000000000002E-2</v>
      </c>
      <c r="P307" s="31">
        <v>284</v>
      </c>
      <c r="Q307" s="33">
        <v>229</v>
      </c>
      <c r="R307" s="15">
        <v>180.44077134986227</v>
      </c>
      <c r="S307" s="16">
        <v>350</v>
      </c>
      <c r="T307" s="10">
        <v>0.41183334241337644</v>
      </c>
      <c r="U307" s="17">
        <v>169</v>
      </c>
      <c r="V307" s="18">
        <v>0.77685950413223137</v>
      </c>
      <c r="W307" s="19">
        <v>309</v>
      </c>
      <c r="X307" s="20">
        <v>4.1197378999999978E-2</v>
      </c>
      <c r="Y307" s="9">
        <v>436</v>
      </c>
      <c r="Z307" s="21">
        <v>0.68751103199999997</v>
      </c>
      <c r="AA307" s="9">
        <v>387</v>
      </c>
      <c r="AB307" s="21">
        <v>0.159730804</v>
      </c>
      <c r="AC307" s="22">
        <v>384</v>
      </c>
      <c r="AD307" s="21">
        <v>0.14146072400000001</v>
      </c>
      <c r="AE307" s="23">
        <v>332</v>
      </c>
      <c r="AF307" s="77">
        <v>0</v>
      </c>
      <c r="AG307" s="17">
        <f t="shared" si="12"/>
        <v>272.10000000000002</v>
      </c>
      <c r="AH307" s="23">
        <v>260</v>
      </c>
    </row>
    <row r="308" spans="1:34" x14ac:dyDescent="0.35">
      <c r="A308" s="29" t="s">
        <v>347</v>
      </c>
      <c r="B308" s="5" t="s">
        <v>51</v>
      </c>
      <c r="C308" s="6">
        <v>87.540134365809564</v>
      </c>
      <c r="D308" s="7">
        <v>306</v>
      </c>
      <c r="E308" s="8">
        <v>0.15441516412390199</v>
      </c>
      <c r="F308" s="9">
        <v>506</v>
      </c>
      <c r="G308" s="10">
        <v>8.1155287682198804E-2</v>
      </c>
      <c r="H308" s="5">
        <v>541</v>
      </c>
      <c r="I308" s="11">
        <v>28800</v>
      </c>
      <c r="J308" s="25">
        <v>348</v>
      </c>
      <c r="K308" s="70">
        <v>0.14524567788899001</v>
      </c>
      <c r="L308" s="25">
        <v>406</v>
      </c>
      <c r="M308" s="30">
        <v>0.12074164367742349</v>
      </c>
      <c r="N308" s="31">
        <v>449</v>
      </c>
      <c r="O308" s="32">
        <v>2.6000000000000002E-2</v>
      </c>
      <c r="P308" s="31">
        <v>416</v>
      </c>
      <c r="Q308" s="33">
        <v>349</v>
      </c>
      <c r="R308" s="15">
        <v>206.91642651296831</v>
      </c>
      <c r="S308" s="16">
        <v>285</v>
      </c>
      <c r="T308" s="10">
        <v>0.60957950788359505</v>
      </c>
      <c r="U308" s="17">
        <v>387</v>
      </c>
      <c r="V308" s="18">
        <v>0.82708933717579247</v>
      </c>
      <c r="W308" s="19">
        <v>63</v>
      </c>
      <c r="X308" s="20">
        <v>5.1851094000000986E-2</v>
      </c>
      <c r="Y308" s="9">
        <v>380</v>
      </c>
      <c r="Z308" s="21">
        <v>0.80134847999999992</v>
      </c>
      <c r="AA308" s="9">
        <v>571</v>
      </c>
      <c r="AB308" s="21">
        <v>0.14027861599999999</v>
      </c>
      <c r="AC308" s="22">
        <v>476</v>
      </c>
      <c r="AD308" s="21">
        <v>5.4122832000000003E-2</v>
      </c>
      <c r="AE308" s="23">
        <v>575</v>
      </c>
      <c r="AF308" s="77">
        <v>0</v>
      </c>
      <c r="AG308" s="17">
        <f t="shared" si="12"/>
        <v>405.8</v>
      </c>
      <c r="AH308" s="23">
        <v>436</v>
      </c>
    </row>
    <row r="309" spans="1:34" x14ac:dyDescent="0.35">
      <c r="A309" s="29" t="s">
        <v>348</v>
      </c>
      <c r="B309" s="5" t="s">
        <v>51</v>
      </c>
      <c r="C309" s="6">
        <v>87.530311509046825</v>
      </c>
      <c r="D309" s="7">
        <v>307</v>
      </c>
      <c r="E309" s="8">
        <v>0.12972828982418752</v>
      </c>
      <c r="F309" s="9">
        <v>269</v>
      </c>
      <c r="G309" s="10">
        <v>0.14626209241720001</v>
      </c>
      <c r="H309" s="5">
        <v>235</v>
      </c>
      <c r="I309" s="11">
        <v>29600</v>
      </c>
      <c r="J309" s="25">
        <v>382</v>
      </c>
      <c r="K309" s="70">
        <v>0.16040607679273999</v>
      </c>
      <c r="L309" s="25">
        <v>357</v>
      </c>
      <c r="M309" s="30">
        <v>0.11403393397343153</v>
      </c>
      <c r="N309" s="31">
        <v>466</v>
      </c>
      <c r="O309" s="32">
        <v>3.4000000000000002E-2</v>
      </c>
      <c r="P309" s="31">
        <v>284</v>
      </c>
      <c r="Q309" s="33">
        <v>324</v>
      </c>
      <c r="R309" s="15">
        <v>185.5392156862745</v>
      </c>
      <c r="S309" s="16">
        <v>334</v>
      </c>
      <c r="T309" s="10">
        <v>0.5798523669861313</v>
      </c>
      <c r="U309" s="17">
        <v>363</v>
      </c>
      <c r="V309" s="18">
        <v>0.80147058823529416</v>
      </c>
      <c r="W309" s="19">
        <v>158</v>
      </c>
      <c r="X309" s="20">
        <v>0.12725504900000095</v>
      </c>
      <c r="Y309" s="9">
        <v>248</v>
      </c>
      <c r="Z309" s="21">
        <v>0.68334388899999998</v>
      </c>
      <c r="AA309" s="9">
        <v>378</v>
      </c>
      <c r="AB309" s="21">
        <v>0.15353297799999999</v>
      </c>
      <c r="AC309" s="22">
        <v>414</v>
      </c>
      <c r="AD309" s="21">
        <v>0.146657016</v>
      </c>
      <c r="AE309" s="23">
        <v>303</v>
      </c>
      <c r="AF309" s="77">
        <v>0</v>
      </c>
      <c r="AG309" s="17">
        <f t="shared" si="12"/>
        <v>343</v>
      </c>
      <c r="AH309" s="23">
        <v>368</v>
      </c>
    </row>
    <row r="310" spans="1:34" x14ac:dyDescent="0.35">
      <c r="A310" s="29" t="s">
        <v>349</v>
      </c>
      <c r="B310" s="5" t="s">
        <v>35</v>
      </c>
      <c r="C310" s="6">
        <v>87.135399260138513</v>
      </c>
      <c r="D310" s="7">
        <v>308</v>
      </c>
      <c r="E310" s="8">
        <v>0.13966406559978839</v>
      </c>
      <c r="F310" s="9">
        <v>388</v>
      </c>
      <c r="G310" s="10">
        <v>0.12505137183433901</v>
      </c>
      <c r="H310" s="5">
        <v>336</v>
      </c>
      <c r="I310" s="11">
        <v>29400</v>
      </c>
      <c r="J310" s="25">
        <v>375</v>
      </c>
      <c r="K310" s="70">
        <v>0.15537888990254431</v>
      </c>
      <c r="L310" s="25">
        <v>374</v>
      </c>
      <c r="M310" s="30">
        <v>0.14059323600073922</v>
      </c>
      <c r="N310" s="31">
        <v>387</v>
      </c>
      <c r="O310" s="32">
        <v>2.8999999999999998E-2</v>
      </c>
      <c r="P310" s="31">
        <v>367</v>
      </c>
      <c r="Q310" s="33">
        <v>373</v>
      </c>
      <c r="R310" s="15">
        <v>167.87807737397421</v>
      </c>
      <c r="S310" s="16">
        <v>385</v>
      </c>
      <c r="T310" s="10">
        <v>0.61745859297105965</v>
      </c>
      <c r="U310" s="17">
        <v>397</v>
      </c>
      <c r="V310" s="18">
        <v>0.82297772567409144</v>
      </c>
      <c r="W310" s="19">
        <v>75</v>
      </c>
      <c r="X310" s="20">
        <v>0.14298935900000098</v>
      </c>
      <c r="Y310" s="9">
        <v>226</v>
      </c>
      <c r="Z310" s="21">
        <v>0.67191583599999993</v>
      </c>
      <c r="AA310" s="9">
        <v>348</v>
      </c>
      <c r="AB310" s="21">
        <v>0.18365448500000001</v>
      </c>
      <c r="AC310" s="22">
        <v>269</v>
      </c>
      <c r="AD310" s="21">
        <v>0.12943521599999999</v>
      </c>
      <c r="AE310" s="23">
        <v>384</v>
      </c>
      <c r="AF310" s="77">
        <v>0</v>
      </c>
      <c r="AG310" s="17">
        <f t="shared" si="12"/>
        <v>365</v>
      </c>
      <c r="AH310" s="23">
        <v>395</v>
      </c>
    </row>
    <row r="311" spans="1:34" x14ac:dyDescent="0.35">
      <c r="A311" s="29" t="s">
        <v>350</v>
      </c>
      <c r="B311" s="5" t="s">
        <v>92</v>
      </c>
      <c r="C311" s="6">
        <v>86.672848161382248</v>
      </c>
      <c r="D311" s="7">
        <v>309</v>
      </c>
      <c r="E311" s="8">
        <v>0.12407045009784735</v>
      </c>
      <c r="F311" s="9">
        <v>205</v>
      </c>
      <c r="G311" s="10">
        <v>0.100679068373193</v>
      </c>
      <c r="H311" s="5">
        <v>453</v>
      </c>
      <c r="I311" s="11">
        <v>25300</v>
      </c>
      <c r="J311" s="25">
        <v>108</v>
      </c>
      <c r="K311" s="70">
        <v>0.20846253547931939</v>
      </c>
      <c r="L311" s="25">
        <v>204</v>
      </c>
      <c r="M311" s="30">
        <v>0.17606586298147603</v>
      </c>
      <c r="N311" s="31">
        <v>303</v>
      </c>
      <c r="O311" s="32">
        <v>4.0999999999999995E-2</v>
      </c>
      <c r="P311" s="31">
        <v>205</v>
      </c>
      <c r="Q311" s="33">
        <v>257</v>
      </c>
      <c r="R311" s="15">
        <v>173.78048780487805</v>
      </c>
      <c r="S311" s="16">
        <v>365</v>
      </c>
      <c r="T311" s="10">
        <v>0.4839607787810849</v>
      </c>
      <c r="U311" s="17">
        <v>250</v>
      </c>
      <c r="V311" s="18">
        <v>0.77439024390243905</v>
      </c>
      <c r="W311" s="19">
        <v>320</v>
      </c>
      <c r="X311" s="20">
        <v>4.5031244999999998E-2</v>
      </c>
      <c r="Y311" s="9">
        <v>412</v>
      </c>
      <c r="Z311" s="21">
        <v>0.67393649600000005</v>
      </c>
      <c r="AA311" s="9">
        <v>353</v>
      </c>
      <c r="AB311" s="21">
        <v>0.21056416999999999</v>
      </c>
      <c r="AC311" s="22">
        <v>175</v>
      </c>
      <c r="AD311" s="21">
        <v>0.102912868</v>
      </c>
      <c r="AE311" s="23">
        <v>506</v>
      </c>
      <c r="AF311" s="77">
        <v>0</v>
      </c>
      <c r="AG311" s="17">
        <f t="shared" si="12"/>
        <v>280.7</v>
      </c>
      <c r="AH311" s="23">
        <v>273</v>
      </c>
    </row>
    <row r="312" spans="1:34" x14ac:dyDescent="0.35">
      <c r="A312" s="29" t="s">
        <v>351</v>
      </c>
      <c r="B312" s="5" t="s">
        <v>41</v>
      </c>
      <c r="C312" s="6">
        <v>86.617507847142647</v>
      </c>
      <c r="D312" s="7">
        <v>310</v>
      </c>
      <c r="E312" s="8">
        <v>0.13085993672706356</v>
      </c>
      <c r="F312" s="9">
        <v>280</v>
      </c>
      <c r="G312" s="10">
        <v>0.121632429185467</v>
      </c>
      <c r="H312" s="5">
        <v>356</v>
      </c>
      <c r="I312" s="11">
        <v>24900</v>
      </c>
      <c r="J312" s="25">
        <v>70</v>
      </c>
      <c r="K312" s="70">
        <v>0.21708912510220771</v>
      </c>
      <c r="L312" s="25">
        <v>185</v>
      </c>
      <c r="M312" s="30">
        <v>0.19262970532006066</v>
      </c>
      <c r="N312" s="31">
        <v>253</v>
      </c>
      <c r="O312" s="32">
        <v>3.4000000000000002E-2</v>
      </c>
      <c r="P312" s="31">
        <v>284</v>
      </c>
      <c r="Q312" s="33">
        <v>207</v>
      </c>
      <c r="R312" s="15">
        <v>158.28877005347593</v>
      </c>
      <c r="S312" s="16">
        <v>404</v>
      </c>
      <c r="T312" s="10">
        <v>0.51316701734543191</v>
      </c>
      <c r="U312" s="17">
        <v>286</v>
      </c>
      <c r="V312" s="18">
        <v>0.72860962566844922</v>
      </c>
      <c r="W312" s="19">
        <v>527</v>
      </c>
      <c r="X312" s="20">
        <v>3.2175893999999983E-2</v>
      </c>
      <c r="Y312" s="9">
        <v>489</v>
      </c>
      <c r="Z312" s="21">
        <v>0.626348566</v>
      </c>
      <c r="AA312" s="9">
        <v>228</v>
      </c>
      <c r="AB312" s="21">
        <v>0.22239277299999999</v>
      </c>
      <c r="AC312" s="22">
        <v>155</v>
      </c>
      <c r="AD312" s="21">
        <v>0.14178580800000001</v>
      </c>
      <c r="AE312" s="23">
        <v>330</v>
      </c>
      <c r="AF312" s="77">
        <v>0</v>
      </c>
      <c r="AG312" s="17">
        <f t="shared" si="12"/>
        <v>258.3</v>
      </c>
      <c r="AH312" s="23">
        <v>244</v>
      </c>
    </row>
    <row r="313" spans="1:34" x14ac:dyDescent="0.35">
      <c r="A313" s="29" t="s">
        <v>352</v>
      </c>
      <c r="B313" s="5" t="s">
        <v>33</v>
      </c>
      <c r="C313" s="6">
        <v>85.620490556301874</v>
      </c>
      <c r="D313" s="7">
        <v>311</v>
      </c>
      <c r="E313" s="8">
        <v>9.881546134663341E-2</v>
      </c>
      <c r="F313" s="9">
        <v>41</v>
      </c>
      <c r="G313" s="10">
        <v>0.20691569075181601</v>
      </c>
      <c r="H313" s="5">
        <v>34</v>
      </c>
      <c r="I313" s="11">
        <v>47900</v>
      </c>
      <c r="J313" s="25">
        <v>575</v>
      </c>
      <c r="K313" s="70">
        <v>0.1196594332083359</v>
      </c>
      <c r="L313" s="25">
        <v>497</v>
      </c>
      <c r="M313" s="30">
        <v>0.11533164189923885</v>
      </c>
      <c r="N313" s="31">
        <v>463</v>
      </c>
      <c r="O313" s="32">
        <v>3.5000000000000003E-2</v>
      </c>
      <c r="P313" s="31">
        <v>275</v>
      </c>
      <c r="Q313" s="33">
        <v>354</v>
      </c>
      <c r="R313" s="15">
        <v>341.2117409189151</v>
      </c>
      <c r="S313" s="16">
        <v>55</v>
      </c>
      <c r="T313" s="10">
        <v>0.82780247829178699</v>
      </c>
      <c r="U313" s="17">
        <v>535</v>
      </c>
      <c r="V313" s="18">
        <v>0.6854911803667294</v>
      </c>
      <c r="W313" s="19">
        <v>571</v>
      </c>
      <c r="X313" s="20">
        <v>0.39971298399999999</v>
      </c>
      <c r="Y313" s="9">
        <v>68</v>
      </c>
      <c r="Z313" s="21">
        <v>0.29581770899999998</v>
      </c>
      <c r="AA313" s="9">
        <v>18</v>
      </c>
      <c r="AB313" s="21">
        <v>0.46954494799999996</v>
      </c>
      <c r="AC313" s="22">
        <v>2</v>
      </c>
      <c r="AD313" s="21">
        <v>0.22561737800000001</v>
      </c>
      <c r="AE313" s="23">
        <v>97</v>
      </c>
      <c r="AF313" s="77">
        <v>5</v>
      </c>
      <c r="AG313" s="17">
        <f t="shared" si="12"/>
        <v>311.7</v>
      </c>
      <c r="AH313" s="23">
        <v>322</v>
      </c>
    </row>
    <row r="314" spans="1:34" x14ac:dyDescent="0.35">
      <c r="A314" s="29" t="s">
        <v>353</v>
      </c>
      <c r="B314" s="5" t="s">
        <v>92</v>
      </c>
      <c r="C314" s="6">
        <v>85.012290933628961</v>
      </c>
      <c r="D314" s="7">
        <v>312</v>
      </c>
      <c r="E314" s="8">
        <v>0.12034018426647768</v>
      </c>
      <c r="F314" s="9">
        <v>165</v>
      </c>
      <c r="G314" s="10">
        <v>0.141233431359961</v>
      </c>
      <c r="H314" s="5">
        <v>260</v>
      </c>
      <c r="I314" s="11">
        <v>31000</v>
      </c>
      <c r="J314" s="25">
        <v>428</v>
      </c>
      <c r="K314" s="70">
        <v>0.17132280640869921</v>
      </c>
      <c r="L314" s="25">
        <v>322</v>
      </c>
      <c r="M314" s="30">
        <v>0.11591613056945438</v>
      </c>
      <c r="N314" s="31">
        <v>461</v>
      </c>
      <c r="O314" s="32">
        <v>4.0999999999999995E-2</v>
      </c>
      <c r="P314" s="31">
        <v>205</v>
      </c>
      <c r="Q314" s="33">
        <v>281</v>
      </c>
      <c r="R314" s="15">
        <v>193.2788374205268</v>
      </c>
      <c r="S314" s="16">
        <v>314</v>
      </c>
      <c r="T314" s="10">
        <v>0.79216800742398452</v>
      </c>
      <c r="U314" s="17">
        <v>521</v>
      </c>
      <c r="V314" s="18">
        <v>0.82288828337874664</v>
      </c>
      <c r="W314" s="19">
        <v>76</v>
      </c>
      <c r="X314" s="20">
        <v>0.14310209799999996</v>
      </c>
      <c r="Y314" s="9">
        <v>225</v>
      </c>
      <c r="Z314" s="21">
        <v>0.55013891300000006</v>
      </c>
      <c r="AA314" s="9">
        <v>125</v>
      </c>
      <c r="AB314" s="21">
        <v>0.33145945500000001</v>
      </c>
      <c r="AC314" s="22">
        <v>46</v>
      </c>
      <c r="AD314" s="21">
        <v>0.110001736</v>
      </c>
      <c r="AE314" s="23">
        <v>477</v>
      </c>
      <c r="AF314" s="77">
        <v>1</v>
      </c>
      <c r="AG314" s="17">
        <f t="shared" si="12"/>
        <v>322.89999999999998</v>
      </c>
      <c r="AH314" s="23">
        <v>338</v>
      </c>
    </row>
    <row r="315" spans="1:34" x14ac:dyDescent="0.35">
      <c r="A315" s="29" t="s">
        <v>354</v>
      </c>
      <c r="B315" s="5" t="s">
        <v>95</v>
      </c>
      <c r="C315" s="6">
        <v>84.993203680468426</v>
      </c>
      <c r="D315" s="7">
        <v>313</v>
      </c>
      <c r="E315" s="8">
        <v>0.11487005997232047</v>
      </c>
      <c r="F315" s="9">
        <v>115</v>
      </c>
      <c r="G315" s="10">
        <v>8.8497534940536596E-2</v>
      </c>
      <c r="H315" s="5">
        <v>514</v>
      </c>
      <c r="I315" s="11">
        <v>25900</v>
      </c>
      <c r="J315" s="25">
        <v>164</v>
      </c>
      <c r="K315" s="70">
        <v>0.1826487538790694</v>
      </c>
      <c r="L315" s="25">
        <v>287</v>
      </c>
      <c r="M315" s="30">
        <v>0.21111111111111111</v>
      </c>
      <c r="N315" s="31">
        <v>198</v>
      </c>
      <c r="O315" s="32">
        <v>0.03</v>
      </c>
      <c r="P315" s="31">
        <v>346</v>
      </c>
      <c r="Q315" s="33">
        <v>291</v>
      </c>
      <c r="R315" s="15">
        <v>131.94805194805195</v>
      </c>
      <c r="S315" s="16">
        <v>482</v>
      </c>
      <c r="T315" s="10">
        <v>0.53530309705729162</v>
      </c>
      <c r="U315" s="17">
        <v>310</v>
      </c>
      <c r="V315" s="18">
        <v>0.76753246753246751</v>
      </c>
      <c r="W315" s="19">
        <v>364</v>
      </c>
      <c r="X315" s="20">
        <v>2.2185757000000028E-2</v>
      </c>
      <c r="Y315" s="9">
        <v>555</v>
      </c>
      <c r="Z315" s="21">
        <v>0.69922094499999998</v>
      </c>
      <c r="AA315" s="9">
        <v>421</v>
      </c>
      <c r="AB315" s="21">
        <v>0.17114806899999999</v>
      </c>
      <c r="AC315" s="22">
        <v>323</v>
      </c>
      <c r="AD315" s="21">
        <v>0.118665592</v>
      </c>
      <c r="AE315" s="23">
        <v>438</v>
      </c>
      <c r="AF315" s="77">
        <v>0</v>
      </c>
      <c r="AG315" s="17">
        <f t="shared" si="12"/>
        <v>332.6</v>
      </c>
      <c r="AH315" s="23">
        <v>350</v>
      </c>
    </row>
    <row r="316" spans="1:34" x14ac:dyDescent="0.35">
      <c r="A316" s="29" t="s">
        <v>355</v>
      </c>
      <c r="B316" s="5" t="s">
        <v>35</v>
      </c>
      <c r="C316" s="6">
        <v>84.726621319902378</v>
      </c>
      <c r="D316" s="7">
        <v>314</v>
      </c>
      <c r="E316" s="8">
        <v>0.149992339512793</v>
      </c>
      <c r="F316" s="9">
        <v>469</v>
      </c>
      <c r="G316" s="10">
        <v>0.13022896192010799</v>
      </c>
      <c r="H316" s="5">
        <v>314</v>
      </c>
      <c r="I316" s="11">
        <v>25100</v>
      </c>
      <c r="J316" s="25">
        <v>86</v>
      </c>
      <c r="K316" s="70">
        <v>0.17335830504506611</v>
      </c>
      <c r="L316" s="25">
        <v>316</v>
      </c>
      <c r="M316" s="30">
        <v>0.21829118427009897</v>
      </c>
      <c r="N316" s="31">
        <v>183</v>
      </c>
      <c r="O316" s="32">
        <v>3.2000000000000001E-2</v>
      </c>
      <c r="P316" s="31">
        <v>318</v>
      </c>
      <c r="Q316" s="33">
        <v>296</v>
      </c>
      <c r="R316" s="15">
        <v>213.65313653136531</v>
      </c>
      <c r="S316" s="16">
        <v>268</v>
      </c>
      <c r="T316" s="10">
        <v>0.52411523482597877</v>
      </c>
      <c r="U316" s="17">
        <v>298</v>
      </c>
      <c r="V316" s="18">
        <v>0.73247232472324719</v>
      </c>
      <c r="W316" s="19">
        <v>518</v>
      </c>
      <c r="X316" s="20">
        <v>8.4468218000000039E-2</v>
      </c>
      <c r="Y316" s="9">
        <v>307</v>
      </c>
      <c r="Z316" s="21">
        <v>0.64935648000000001</v>
      </c>
      <c r="AA316" s="9">
        <v>284</v>
      </c>
      <c r="AB316" s="21">
        <v>0.154594433</v>
      </c>
      <c r="AC316" s="22">
        <v>411</v>
      </c>
      <c r="AD316" s="21">
        <v>0.187967674</v>
      </c>
      <c r="AE316" s="23">
        <v>183</v>
      </c>
      <c r="AF316" s="77">
        <v>0</v>
      </c>
      <c r="AG316" s="17">
        <f t="shared" si="12"/>
        <v>267.7</v>
      </c>
      <c r="AH316" s="23">
        <v>256</v>
      </c>
    </row>
    <row r="317" spans="1:34" x14ac:dyDescent="0.35">
      <c r="A317" s="29" t="s">
        <v>356</v>
      </c>
      <c r="B317" s="5" t="s">
        <v>92</v>
      </c>
      <c r="C317" s="6">
        <v>83.843815758709368</v>
      </c>
      <c r="D317" s="7">
        <v>315</v>
      </c>
      <c r="E317" s="8">
        <v>0.13524818739542666</v>
      </c>
      <c r="F317" s="9">
        <v>337</v>
      </c>
      <c r="G317" s="10">
        <v>0.14564266140868801</v>
      </c>
      <c r="H317" s="5">
        <v>237</v>
      </c>
      <c r="I317" s="11">
        <v>31200</v>
      </c>
      <c r="J317" s="25">
        <v>440</v>
      </c>
      <c r="K317" s="70">
        <v>0.15954665573816831</v>
      </c>
      <c r="L317" s="25">
        <v>359</v>
      </c>
      <c r="M317" s="30">
        <v>0.18131053136724545</v>
      </c>
      <c r="N317" s="31">
        <v>284</v>
      </c>
      <c r="O317" s="32">
        <v>4.2000000000000003E-2</v>
      </c>
      <c r="P317" s="31">
        <v>193</v>
      </c>
      <c r="Q317" s="33">
        <v>348</v>
      </c>
      <c r="R317" s="15">
        <v>141.24748490945674</v>
      </c>
      <c r="S317" s="16">
        <v>451</v>
      </c>
      <c r="T317" s="10">
        <v>0.33454138058977789</v>
      </c>
      <c r="U317" s="17">
        <v>101</v>
      </c>
      <c r="V317" s="18">
        <v>0.83601609657947684</v>
      </c>
      <c r="W317" s="19">
        <v>49</v>
      </c>
      <c r="X317" s="20">
        <v>0.21529735900000002</v>
      </c>
      <c r="Y317" s="9">
        <v>160</v>
      </c>
      <c r="Z317" s="21">
        <v>0.66273675700000001</v>
      </c>
      <c r="AA317" s="9">
        <v>326</v>
      </c>
      <c r="AB317" s="21">
        <v>0.16494308800000002</v>
      </c>
      <c r="AC317" s="22">
        <v>353</v>
      </c>
      <c r="AD317" s="21">
        <v>0.15462424499999999</v>
      </c>
      <c r="AE317" s="23">
        <v>271</v>
      </c>
      <c r="AF317" s="77">
        <v>0</v>
      </c>
      <c r="AG317" s="17">
        <f t="shared" si="12"/>
        <v>305.39999999999998</v>
      </c>
      <c r="AH317" s="23">
        <v>316</v>
      </c>
    </row>
    <row r="318" spans="1:34" x14ac:dyDescent="0.35">
      <c r="A318" s="29" t="s">
        <v>357</v>
      </c>
      <c r="B318" s="5" t="s">
        <v>33</v>
      </c>
      <c r="C318" s="6">
        <v>83.799057430037124</v>
      </c>
      <c r="D318" s="7">
        <v>316</v>
      </c>
      <c r="E318" s="8">
        <v>9.0456638049023264E-2</v>
      </c>
      <c r="F318" s="9">
        <v>20</v>
      </c>
      <c r="G318" s="10">
        <v>0.18967006580552401</v>
      </c>
      <c r="H318" s="5">
        <v>64</v>
      </c>
      <c r="I318" s="11">
        <v>40200</v>
      </c>
      <c r="J318" s="25">
        <v>562</v>
      </c>
      <c r="K318" s="70">
        <v>0.17262011179842909</v>
      </c>
      <c r="L318" s="25">
        <v>320</v>
      </c>
      <c r="M318" s="30">
        <v>0.11818181818181818</v>
      </c>
      <c r="N318" s="31">
        <v>456</v>
      </c>
      <c r="O318" s="32">
        <v>0.05</v>
      </c>
      <c r="P318" s="31">
        <v>133</v>
      </c>
      <c r="Q318" s="33">
        <v>225</v>
      </c>
      <c r="R318" s="15">
        <v>326.54713707345286</v>
      </c>
      <c r="S318" s="16">
        <v>73</v>
      </c>
      <c r="T318" s="10">
        <v>0.79866518808828935</v>
      </c>
      <c r="U318" s="17">
        <v>524</v>
      </c>
      <c r="V318" s="18">
        <v>0.79005205320994798</v>
      </c>
      <c r="W318" s="19">
        <v>219</v>
      </c>
      <c r="X318" s="20">
        <v>0.36651505799999995</v>
      </c>
      <c r="Y318" s="9">
        <v>87</v>
      </c>
      <c r="Z318" s="21">
        <v>0.36068812100000003</v>
      </c>
      <c r="AA318" s="9">
        <v>28</v>
      </c>
      <c r="AB318" s="21">
        <v>0.35994016400000001</v>
      </c>
      <c r="AC318" s="22">
        <v>30</v>
      </c>
      <c r="AD318" s="21">
        <v>0.26441256600000002</v>
      </c>
      <c r="AE318" s="23">
        <v>53</v>
      </c>
      <c r="AF318" s="77">
        <v>4</v>
      </c>
      <c r="AG318" s="17">
        <f t="shared" si="12"/>
        <v>270.10000000000002</v>
      </c>
      <c r="AH318" s="23">
        <v>259</v>
      </c>
    </row>
    <row r="319" spans="1:34" x14ac:dyDescent="0.35">
      <c r="A319" s="29" t="s">
        <v>358</v>
      </c>
      <c r="B319" s="5" t="s">
        <v>92</v>
      </c>
      <c r="C319" s="6">
        <v>83.727274620462723</v>
      </c>
      <c r="D319" s="7">
        <v>317</v>
      </c>
      <c r="E319" s="8">
        <v>0.11640343240890437</v>
      </c>
      <c r="F319" s="9">
        <v>129</v>
      </c>
      <c r="G319" s="10">
        <v>0.18250774266561001</v>
      </c>
      <c r="H319" s="5">
        <v>95</v>
      </c>
      <c r="I319" s="11">
        <v>31200</v>
      </c>
      <c r="J319" s="25">
        <v>440</v>
      </c>
      <c r="K319" s="70">
        <v>0.14623950497738619</v>
      </c>
      <c r="L319" s="25">
        <v>401</v>
      </c>
      <c r="M319" s="30">
        <v>0.16448588760214569</v>
      </c>
      <c r="N319" s="31">
        <v>331</v>
      </c>
      <c r="O319" s="32">
        <v>3.4000000000000002E-2</v>
      </c>
      <c r="P319" s="31">
        <v>284</v>
      </c>
      <c r="Q319" s="33">
        <v>304</v>
      </c>
      <c r="R319" s="15">
        <v>223.98523985239854</v>
      </c>
      <c r="S319" s="16">
        <v>243</v>
      </c>
      <c r="T319" s="10">
        <v>0.59239139272936114</v>
      </c>
      <c r="U319" s="17">
        <v>376</v>
      </c>
      <c r="V319" s="18">
        <v>0.74169741697416969</v>
      </c>
      <c r="W319" s="19">
        <v>488</v>
      </c>
      <c r="X319" s="20">
        <v>0.31344579100000003</v>
      </c>
      <c r="Y319" s="9">
        <v>102</v>
      </c>
      <c r="Z319" s="21">
        <v>0.44374985300000003</v>
      </c>
      <c r="AA319" s="9">
        <v>48</v>
      </c>
      <c r="AB319" s="21">
        <v>0.30895708999999999</v>
      </c>
      <c r="AC319" s="22">
        <v>65</v>
      </c>
      <c r="AD319" s="21">
        <v>0.229742162</v>
      </c>
      <c r="AE319" s="23">
        <v>85</v>
      </c>
      <c r="AF319" s="77">
        <v>1</v>
      </c>
      <c r="AG319" s="17">
        <f t="shared" si="12"/>
        <v>283.89999999999998</v>
      </c>
      <c r="AH319" s="23">
        <v>278</v>
      </c>
    </row>
    <row r="320" spans="1:34" x14ac:dyDescent="0.35">
      <c r="A320" s="29" t="s">
        <v>359</v>
      </c>
      <c r="B320" s="5" t="s">
        <v>33</v>
      </c>
      <c r="C320" s="6">
        <v>83.715567586535329</v>
      </c>
      <c r="D320" s="7">
        <v>318</v>
      </c>
      <c r="E320" s="8">
        <v>0.12065868263473054</v>
      </c>
      <c r="F320" s="9">
        <v>169</v>
      </c>
      <c r="G320" s="10">
        <v>0.146631260709634</v>
      </c>
      <c r="H320" s="5">
        <v>233</v>
      </c>
      <c r="I320" s="11">
        <v>31200</v>
      </c>
      <c r="J320" s="25">
        <v>440</v>
      </c>
      <c r="K320" s="70">
        <v>0.18156482552106501</v>
      </c>
      <c r="L320" s="25">
        <v>290</v>
      </c>
      <c r="M320" s="30">
        <v>0.11669930567918818</v>
      </c>
      <c r="N320" s="31">
        <v>458</v>
      </c>
      <c r="O320" s="32">
        <v>3.9E-2</v>
      </c>
      <c r="P320" s="31">
        <v>228</v>
      </c>
      <c r="Q320" s="33">
        <v>260</v>
      </c>
      <c r="R320" s="15">
        <v>213.20754716981133</v>
      </c>
      <c r="S320" s="16">
        <v>271</v>
      </c>
      <c r="T320" s="10">
        <v>0.36904835880526288</v>
      </c>
      <c r="U320" s="17">
        <v>130</v>
      </c>
      <c r="V320" s="18">
        <v>0.8328840970350404</v>
      </c>
      <c r="W320" s="19">
        <v>51</v>
      </c>
      <c r="X320" s="20">
        <v>0.31368169800000001</v>
      </c>
      <c r="Y320" s="9">
        <v>101</v>
      </c>
      <c r="Z320" s="21">
        <v>0.63576191500000001</v>
      </c>
      <c r="AA320" s="9">
        <v>249</v>
      </c>
      <c r="AB320" s="21">
        <v>0.15759946900000002</v>
      </c>
      <c r="AC320" s="22">
        <v>398</v>
      </c>
      <c r="AD320" s="21">
        <v>0.19313009</v>
      </c>
      <c r="AE320" s="23">
        <v>169</v>
      </c>
      <c r="AF320" s="77">
        <v>0</v>
      </c>
      <c r="AG320" s="17">
        <f t="shared" si="12"/>
        <v>287.7</v>
      </c>
      <c r="AH320" s="23">
        <v>285</v>
      </c>
    </row>
    <row r="321" spans="1:34" x14ac:dyDescent="0.35">
      <c r="A321" s="29" t="s">
        <v>360</v>
      </c>
      <c r="B321" s="5" t="s">
        <v>31</v>
      </c>
      <c r="C321" s="6">
        <v>83.479686219412258</v>
      </c>
      <c r="D321" s="7">
        <v>319</v>
      </c>
      <c r="E321" s="8">
        <v>0.13588904472494936</v>
      </c>
      <c r="F321" s="9">
        <v>346</v>
      </c>
      <c r="G321" s="10">
        <v>0.12911827850549601</v>
      </c>
      <c r="H321" s="5">
        <v>321</v>
      </c>
      <c r="I321" s="11">
        <v>27300</v>
      </c>
      <c r="J321" s="25">
        <v>258</v>
      </c>
      <c r="K321" s="70">
        <v>0.17332448341513679</v>
      </c>
      <c r="L321" s="25">
        <v>317</v>
      </c>
      <c r="M321" s="30">
        <v>0.13426757695532399</v>
      </c>
      <c r="N321" s="31">
        <v>416</v>
      </c>
      <c r="O321" s="32">
        <v>3.4000000000000002E-2</v>
      </c>
      <c r="P321" s="31">
        <v>284</v>
      </c>
      <c r="Q321" s="33">
        <v>295</v>
      </c>
      <c r="R321" s="15">
        <v>219.1919191919192</v>
      </c>
      <c r="S321" s="16">
        <v>258</v>
      </c>
      <c r="T321" s="10">
        <v>0.43518017134561604</v>
      </c>
      <c r="U321" s="17">
        <v>200</v>
      </c>
      <c r="V321" s="18">
        <v>0.74410774410774416</v>
      </c>
      <c r="W321" s="19">
        <v>482</v>
      </c>
      <c r="X321" s="20">
        <v>4.862882199999996E-2</v>
      </c>
      <c r="Y321" s="9">
        <v>396</v>
      </c>
      <c r="Z321" s="21">
        <v>0.66880376000000008</v>
      </c>
      <c r="AA321" s="9">
        <v>338</v>
      </c>
      <c r="AB321" s="21">
        <v>0.16260923099999999</v>
      </c>
      <c r="AC321" s="22">
        <v>367</v>
      </c>
      <c r="AD321" s="21">
        <v>0.16443450700000001</v>
      </c>
      <c r="AE321" s="23">
        <v>232</v>
      </c>
      <c r="AF321" s="77">
        <v>0</v>
      </c>
      <c r="AG321" s="17">
        <f t="shared" si="12"/>
        <v>300.60000000000002</v>
      </c>
      <c r="AH321" s="23">
        <v>308</v>
      </c>
    </row>
    <row r="322" spans="1:34" x14ac:dyDescent="0.35">
      <c r="A322" s="29" t="s">
        <v>361</v>
      </c>
      <c r="B322" s="5" t="s">
        <v>92</v>
      </c>
      <c r="C322" s="6">
        <v>83.469322878033282</v>
      </c>
      <c r="D322" s="7">
        <v>320</v>
      </c>
      <c r="E322" s="8">
        <v>0.14383648597181667</v>
      </c>
      <c r="F322" s="9">
        <v>424</v>
      </c>
      <c r="G322" s="12">
        <v>0.17885127653997099</v>
      </c>
      <c r="H322" s="5">
        <v>101</v>
      </c>
      <c r="I322" s="11">
        <v>31400</v>
      </c>
      <c r="J322" s="25">
        <v>452</v>
      </c>
      <c r="K322" s="70">
        <v>0.13574748007878371</v>
      </c>
      <c r="L322" s="25">
        <v>441</v>
      </c>
      <c r="M322" s="30">
        <v>0.11044749106375278</v>
      </c>
      <c r="N322" s="31">
        <v>475</v>
      </c>
      <c r="O322" s="32">
        <v>2.8999999999999998E-2</v>
      </c>
      <c r="P322" s="31">
        <v>367</v>
      </c>
      <c r="Q322" s="33">
        <v>351</v>
      </c>
      <c r="R322" s="15">
        <v>245.95300261096605</v>
      </c>
      <c r="S322" s="16">
        <v>201</v>
      </c>
      <c r="T322" s="10">
        <v>1.4429849826069119</v>
      </c>
      <c r="U322" s="17">
        <v>573</v>
      </c>
      <c r="V322" s="18">
        <v>0.75456919060052219</v>
      </c>
      <c r="W322" s="19">
        <v>429</v>
      </c>
      <c r="X322" s="20">
        <v>0.20665959300000003</v>
      </c>
      <c r="Y322" s="9">
        <v>163</v>
      </c>
      <c r="Z322" s="21">
        <v>0.63158122700000008</v>
      </c>
      <c r="AA322" s="9">
        <v>240</v>
      </c>
      <c r="AB322" s="21">
        <v>0.19957550899999998</v>
      </c>
      <c r="AC322" s="22">
        <v>199</v>
      </c>
      <c r="AD322" s="21">
        <v>0.15069412900000001</v>
      </c>
      <c r="AE322" s="23">
        <v>279</v>
      </c>
      <c r="AF322" s="77">
        <v>0</v>
      </c>
      <c r="AG322" s="17">
        <f t="shared" si="12"/>
        <v>352.1</v>
      </c>
      <c r="AH322" s="23">
        <v>381</v>
      </c>
    </row>
    <row r="323" spans="1:34" x14ac:dyDescent="0.35">
      <c r="A323" s="29" t="s">
        <v>362</v>
      </c>
      <c r="B323" s="5" t="s">
        <v>38</v>
      </c>
      <c r="C323" s="6">
        <v>83.385882265662673</v>
      </c>
      <c r="D323" s="7">
        <v>321</v>
      </c>
      <c r="E323" s="8">
        <v>0.13997627520759193</v>
      </c>
      <c r="F323" s="9">
        <v>394</v>
      </c>
      <c r="G323" s="10">
        <v>0.12782179951570599</v>
      </c>
      <c r="H323" s="5">
        <v>325</v>
      </c>
      <c r="I323" s="11">
        <v>25500</v>
      </c>
      <c r="J323" s="25">
        <v>131</v>
      </c>
      <c r="K323" s="70">
        <v>0.18630255743389679</v>
      </c>
      <c r="L323" s="25">
        <v>275</v>
      </c>
      <c r="M323" s="30">
        <v>0.19797547206540783</v>
      </c>
      <c r="N323" s="31">
        <v>242</v>
      </c>
      <c r="O323" s="32">
        <v>3.4000000000000002E-2</v>
      </c>
      <c r="P323" s="31">
        <v>284</v>
      </c>
      <c r="Q323" s="33">
        <v>273</v>
      </c>
      <c r="R323" s="15">
        <v>220.45454545454547</v>
      </c>
      <c r="S323" s="16">
        <v>255</v>
      </c>
      <c r="T323" s="10">
        <v>0.43916549976241948</v>
      </c>
      <c r="U323" s="17">
        <v>206</v>
      </c>
      <c r="V323" s="18">
        <v>0.76278409090909094</v>
      </c>
      <c r="W323" s="19">
        <v>395</v>
      </c>
      <c r="X323" s="20">
        <v>4.6286807999999957E-2</v>
      </c>
      <c r="Y323" s="9">
        <v>409</v>
      </c>
      <c r="Z323" s="21">
        <v>0.68660034800000003</v>
      </c>
      <c r="AA323" s="9">
        <v>385</v>
      </c>
      <c r="AB323" s="21">
        <v>0.232350784</v>
      </c>
      <c r="AC323" s="22">
        <v>139</v>
      </c>
      <c r="AD323" s="21">
        <v>7.0596863999999995E-2</v>
      </c>
      <c r="AE323" s="23">
        <v>570</v>
      </c>
      <c r="AF323" s="77">
        <v>0</v>
      </c>
      <c r="AG323" s="17">
        <f t="shared" si="12"/>
        <v>269.7</v>
      </c>
      <c r="AH323" s="23">
        <v>258</v>
      </c>
    </row>
    <row r="324" spans="1:34" x14ac:dyDescent="0.35">
      <c r="A324" s="29" t="s">
        <v>363</v>
      </c>
      <c r="B324" s="5" t="s">
        <v>38</v>
      </c>
      <c r="C324" s="6">
        <v>83.148944633667298</v>
      </c>
      <c r="D324" s="7">
        <v>322</v>
      </c>
      <c r="E324" s="8">
        <v>0.14531320077739573</v>
      </c>
      <c r="F324" s="9">
        <v>433</v>
      </c>
      <c r="G324" s="10">
        <v>0.106709269849837</v>
      </c>
      <c r="H324" s="5">
        <v>431</v>
      </c>
      <c r="I324" s="11">
        <v>25700</v>
      </c>
      <c r="J324" s="25">
        <v>146</v>
      </c>
      <c r="K324" s="70">
        <v>0.18742537379929791</v>
      </c>
      <c r="L324" s="25">
        <v>273</v>
      </c>
      <c r="M324" s="30">
        <v>0.20698146894046665</v>
      </c>
      <c r="N324" s="31">
        <v>216</v>
      </c>
      <c r="O324" s="32">
        <v>3.2000000000000001E-2</v>
      </c>
      <c r="P324" s="31">
        <v>318</v>
      </c>
      <c r="Q324" s="33">
        <v>294</v>
      </c>
      <c r="R324" s="15">
        <v>136.86746987951807</v>
      </c>
      <c r="S324" s="16">
        <v>464</v>
      </c>
      <c r="T324" s="10">
        <v>0.82465109376646906</v>
      </c>
      <c r="U324" s="17">
        <v>534</v>
      </c>
      <c r="V324" s="18">
        <v>0.76987951807228916</v>
      </c>
      <c r="W324" s="19">
        <v>352</v>
      </c>
      <c r="X324" s="20">
        <v>2.4871331000000052E-2</v>
      </c>
      <c r="Y324" s="9">
        <v>542</v>
      </c>
      <c r="Z324" s="21">
        <v>0.73013486400000005</v>
      </c>
      <c r="AA324" s="9">
        <v>502</v>
      </c>
      <c r="AB324" s="21">
        <v>0.191839803</v>
      </c>
      <c r="AC324" s="22">
        <v>240</v>
      </c>
      <c r="AD324" s="21">
        <v>7.1441589E-2</v>
      </c>
      <c r="AE324" s="23">
        <v>568</v>
      </c>
      <c r="AF324" s="77">
        <v>0</v>
      </c>
      <c r="AG324" s="17">
        <f t="shared" si="12"/>
        <v>350</v>
      </c>
      <c r="AH324" s="23">
        <v>378</v>
      </c>
    </row>
    <row r="325" spans="1:34" x14ac:dyDescent="0.35">
      <c r="A325" s="29" t="s">
        <v>364</v>
      </c>
      <c r="B325" s="5" t="s">
        <v>41</v>
      </c>
      <c r="C325" s="6">
        <v>83.021810709776446</v>
      </c>
      <c r="D325" s="7">
        <v>323</v>
      </c>
      <c r="E325" s="8">
        <v>0.13150439838974207</v>
      </c>
      <c r="F325" s="9">
        <v>288</v>
      </c>
      <c r="G325" s="10">
        <v>0.17342529876924601</v>
      </c>
      <c r="H325" s="5">
        <v>121</v>
      </c>
      <c r="I325" s="11">
        <v>27400</v>
      </c>
      <c r="J325" s="25">
        <v>265</v>
      </c>
      <c r="K325" s="70">
        <v>0.1242539410646897</v>
      </c>
      <c r="L325" s="25">
        <v>483</v>
      </c>
      <c r="M325" s="30">
        <v>0.24596812222955766</v>
      </c>
      <c r="N325" s="31">
        <v>111</v>
      </c>
      <c r="O325" s="32">
        <v>4.2000000000000003E-2</v>
      </c>
      <c r="P325" s="31">
        <v>193</v>
      </c>
      <c r="Q325" s="33">
        <v>330</v>
      </c>
      <c r="R325" s="15">
        <v>282.8125</v>
      </c>
      <c r="S325" s="16">
        <v>131</v>
      </c>
      <c r="T325" s="10">
        <v>0.23106278187692353</v>
      </c>
      <c r="U325" s="17">
        <v>43</v>
      </c>
      <c r="V325" s="18">
        <v>0.7053571428571429</v>
      </c>
      <c r="W325" s="19">
        <v>559</v>
      </c>
      <c r="X325" s="20">
        <v>0.33096526000000004</v>
      </c>
      <c r="Y325" s="9">
        <v>97</v>
      </c>
      <c r="Z325" s="21">
        <v>0.37258475099999999</v>
      </c>
      <c r="AA325" s="9">
        <v>31</v>
      </c>
      <c r="AB325" s="21">
        <v>0.44946777700000001</v>
      </c>
      <c r="AC325" s="22">
        <v>3</v>
      </c>
      <c r="AD325" s="21">
        <v>0.17207566799999999</v>
      </c>
      <c r="AE325" s="23">
        <v>217</v>
      </c>
      <c r="AF325" s="77">
        <v>3</v>
      </c>
      <c r="AG325" s="17">
        <f t="shared" si="12"/>
        <v>203.1</v>
      </c>
      <c r="AH325" s="23">
        <v>179</v>
      </c>
    </row>
    <row r="326" spans="1:34" x14ac:dyDescent="0.35">
      <c r="A326" s="29" t="s">
        <v>365</v>
      </c>
      <c r="B326" s="5" t="s">
        <v>61</v>
      </c>
      <c r="C326" s="6">
        <v>82.957527580320516</v>
      </c>
      <c r="D326" s="7">
        <v>324</v>
      </c>
      <c r="E326" s="8">
        <v>0.14496314496314497</v>
      </c>
      <c r="F326" s="9">
        <v>430</v>
      </c>
      <c r="G326" s="10">
        <v>8.5803950473428703E-2</v>
      </c>
      <c r="H326" s="5">
        <v>520</v>
      </c>
      <c r="I326" s="11">
        <v>27500</v>
      </c>
      <c r="J326" s="25">
        <v>272</v>
      </c>
      <c r="K326" s="70">
        <v>0.18273404426343709</v>
      </c>
      <c r="L326" s="25">
        <v>285</v>
      </c>
      <c r="M326" s="30">
        <v>0.23888308014023002</v>
      </c>
      <c r="N326" s="31">
        <v>124</v>
      </c>
      <c r="O326" s="32">
        <v>0.03</v>
      </c>
      <c r="P326" s="31">
        <v>346</v>
      </c>
      <c r="Q326" s="33">
        <v>288</v>
      </c>
      <c r="R326" s="15">
        <v>161.95652173913044</v>
      </c>
      <c r="S326" s="16">
        <v>395</v>
      </c>
      <c r="T326" s="10">
        <v>0.64816296840440701</v>
      </c>
      <c r="U326" s="17">
        <v>424</v>
      </c>
      <c r="V326" s="18">
        <v>0.77853260869565222</v>
      </c>
      <c r="W326" s="19">
        <v>293</v>
      </c>
      <c r="X326" s="20">
        <v>3.0393325000000027E-2</v>
      </c>
      <c r="Y326" s="9">
        <v>508</v>
      </c>
      <c r="Z326" s="21">
        <v>0.70277482599999996</v>
      </c>
      <c r="AA326" s="9">
        <v>431</v>
      </c>
      <c r="AB326" s="21">
        <v>0.17876963000000001</v>
      </c>
      <c r="AC326" s="22">
        <v>297</v>
      </c>
      <c r="AD326" s="21">
        <v>0.108749557</v>
      </c>
      <c r="AE326" s="23">
        <v>485</v>
      </c>
      <c r="AF326" s="77">
        <v>0</v>
      </c>
      <c r="AG326" s="17">
        <f t="shared" si="12"/>
        <v>340.9</v>
      </c>
      <c r="AH326" s="23">
        <v>364</v>
      </c>
    </row>
    <row r="327" spans="1:34" x14ac:dyDescent="0.35">
      <c r="A327" s="29" t="s">
        <v>366</v>
      </c>
      <c r="B327" s="5" t="s">
        <v>61</v>
      </c>
      <c r="C327" s="6">
        <v>82.184536615266268</v>
      </c>
      <c r="D327" s="7">
        <v>325</v>
      </c>
      <c r="E327" s="8">
        <v>0.15998830067271133</v>
      </c>
      <c r="F327" s="9">
        <v>534</v>
      </c>
      <c r="G327" s="10">
        <v>0.130387068569011</v>
      </c>
      <c r="H327" s="5">
        <v>313</v>
      </c>
      <c r="I327" s="11">
        <v>26200</v>
      </c>
      <c r="J327" s="25">
        <v>190</v>
      </c>
      <c r="K327" s="70">
        <v>0.18422208970214371</v>
      </c>
      <c r="L327" s="25">
        <v>279</v>
      </c>
      <c r="M327" s="30">
        <v>0.22381483251048467</v>
      </c>
      <c r="N327" s="31">
        <v>168</v>
      </c>
      <c r="O327" s="32">
        <v>0.03</v>
      </c>
      <c r="P327" s="31">
        <v>346</v>
      </c>
      <c r="Q327" s="33">
        <v>272</v>
      </c>
      <c r="R327" s="15">
        <v>175.79617834394904</v>
      </c>
      <c r="S327" s="16">
        <v>359</v>
      </c>
      <c r="T327" s="10">
        <v>0.45598141119570101</v>
      </c>
      <c r="U327" s="17">
        <v>220</v>
      </c>
      <c r="V327" s="18">
        <v>0.76751592356687903</v>
      </c>
      <c r="W327" s="19">
        <v>365</v>
      </c>
      <c r="X327" s="20">
        <v>4.8695233999999976E-2</v>
      </c>
      <c r="Y327" s="9">
        <v>395</v>
      </c>
      <c r="Z327" s="21">
        <v>0.712157343</v>
      </c>
      <c r="AA327" s="9">
        <v>457</v>
      </c>
      <c r="AB327" s="21">
        <v>0.148213759</v>
      </c>
      <c r="AC327" s="22">
        <v>444</v>
      </c>
      <c r="AD327" s="21">
        <v>0.13317889699999999</v>
      </c>
      <c r="AE327" s="23">
        <v>368</v>
      </c>
      <c r="AF327" s="77">
        <v>0</v>
      </c>
      <c r="AG327" s="17">
        <f t="shared" si="12"/>
        <v>292.89999999999998</v>
      </c>
      <c r="AH327" s="23">
        <v>290</v>
      </c>
    </row>
    <row r="328" spans="1:34" x14ac:dyDescent="0.35">
      <c r="A328" s="29" t="s">
        <v>367</v>
      </c>
      <c r="B328" s="5" t="s">
        <v>95</v>
      </c>
      <c r="C328" s="6">
        <v>82.171984226563907</v>
      </c>
      <c r="D328" s="7">
        <v>326</v>
      </c>
      <c r="E328" s="8">
        <v>0.12351738241308793</v>
      </c>
      <c r="F328" s="9">
        <v>199</v>
      </c>
      <c r="G328" s="10">
        <v>0.173738152249762</v>
      </c>
      <c r="H328" s="5">
        <v>118</v>
      </c>
      <c r="I328" s="11">
        <v>26600</v>
      </c>
      <c r="J328" s="25">
        <v>210</v>
      </c>
      <c r="K328" s="70">
        <v>0.13144792140696521</v>
      </c>
      <c r="L328" s="25">
        <v>455</v>
      </c>
      <c r="M328" s="30">
        <v>0.18272522030442065</v>
      </c>
      <c r="N328" s="31">
        <v>280</v>
      </c>
      <c r="O328" s="32">
        <v>2.4E-2</v>
      </c>
      <c r="P328" s="31">
        <v>451</v>
      </c>
      <c r="Q328" s="33">
        <v>383</v>
      </c>
      <c r="R328" s="15">
        <v>196.13095238095238</v>
      </c>
      <c r="S328" s="16">
        <v>309</v>
      </c>
      <c r="T328" s="10">
        <v>0.5706866360503946</v>
      </c>
      <c r="U328" s="17">
        <v>356</v>
      </c>
      <c r="V328" s="18">
        <v>0.72172619047619047</v>
      </c>
      <c r="W328" s="19">
        <v>540</v>
      </c>
      <c r="X328" s="20">
        <v>0.10583607699999997</v>
      </c>
      <c r="Y328" s="9">
        <v>273</v>
      </c>
      <c r="Z328" s="21">
        <v>0.538346985</v>
      </c>
      <c r="AA328" s="9">
        <v>114</v>
      </c>
      <c r="AB328" s="21">
        <v>0.27964755499999999</v>
      </c>
      <c r="AC328" s="22">
        <v>78</v>
      </c>
      <c r="AD328" s="21">
        <v>0.17274758000000001</v>
      </c>
      <c r="AE328" s="23">
        <v>216</v>
      </c>
      <c r="AF328" s="77">
        <v>0</v>
      </c>
      <c r="AG328" s="17">
        <f t="shared" si="12"/>
        <v>300.2</v>
      </c>
      <c r="AH328" s="23">
        <v>307</v>
      </c>
    </row>
    <row r="329" spans="1:34" x14ac:dyDescent="0.35">
      <c r="A329" s="29" t="s">
        <v>368</v>
      </c>
      <c r="B329" s="5" t="s">
        <v>92</v>
      </c>
      <c r="C329" s="6">
        <v>81.987436901270158</v>
      </c>
      <c r="D329" s="7">
        <v>327</v>
      </c>
      <c r="E329" s="8">
        <v>0.12897282358360201</v>
      </c>
      <c r="F329" s="9">
        <v>261</v>
      </c>
      <c r="G329" s="10">
        <v>0.11016656378358899</v>
      </c>
      <c r="H329" s="5">
        <v>410</v>
      </c>
      <c r="I329" s="11">
        <v>29500</v>
      </c>
      <c r="J329" s="25">
        <v>378</v>
      </c>
      <c r="K329" s="70">
        <v>0.1739947264337508</v>
      </c>
      <c r="L329" s="25">
        <v>314</v>
      </c>
      <c r="M329" s="30">
        <v>0.14211706102117061</v>
      </c>
      <c r="N329" s="31">
        <v>384</v>
      </c>
      <c r="O329" s="32">
        <v>0.03</v>
      </c>
      <c r="P329" s="31">
        <v>346</v>
      </c>
      <c r="Q329" s="33">
        <v>297</v>
      </c>
      <c r="R329" s="15">
        <v>159.30232558139537</v>
      </c>
      <c r="S329" s="16">
        <v>403</v>
      </c>
      <c r="T329" s="10">
        <v>0.78727078451221577</v>
      </c>
      <c r="U329" s="17">
        <v>516</v>
      </c>
      <c r="V329" s="18">
        <v>0.79069767441860461</v>
      </c>
      <c r="W329" s="19">
        <v>213</v>
      </c>
      <c r="X329" s="20">
        <v>6.3113952000000029E-2</v>
      </c>
      <c r="Y329" s="9">
        <v>353</v>
      </c>
      <c r="Z329" s="21">
        <v>0.69832972400000004</v>
      </c>
      <c r="AA329" s="9">
        <v>416</v>
      </c>
      <c r="AB329" s="21">
        <v>0.127672815</v>
      </c>
      <c r="AC329" s="22">
        <v>539</v>
      </c>
      <c r="AD329" s="21">
        <v>0.15684663800000001</v>
      </c>
      <c r="AE329" s="23">
        <v>261</v>
      </c>
      <c r="AF329" s="77">
        <v>0</v>
      </c>
      <c r="AG329" s="17">
        <f t="shared" si="12"/>
        <v>379.1</v>
      </c>
      <c r="AH329" s="23">
        <v>410</v>
      </c>
    </row>
    <row r="330" spans="1:34" x14ac:dyDescent="0.35">
      <c r="A330" s="29" t="s">
        <v>369</v>
      </c>
      <c r="B330" s="5" t="s">
        <v>33</v>
      </c>
      <c r="C330" s="6">
        <v>81.924817585665465</v>
      </c>
      <c r="D330" s="7">
        <v>328</v>
      </c>
      <c r="E330" s="8">
        <v>0.11767192784667418</v>
      </c>
      <c r="F330" s="9">
        <v>144</v>
      </c>
      <c r="G330" s="10">
        <v>0.127025433888239</v>
      </c>
      <c r="H330" s="5">
        <v>328</v>
      </c>
      <c r="I330" s="11">
        <v>37000</v>
      </c>
      <c r="J330" s="25">
        <v>546</v>
      </c>
      <c r="K330" s="70">
        <v>0.16414525620783699</v>
      </c>
      <c r="L330" s="25">
        <v>349</v>
      </c>
      <c r="M330" s="30">
        <v>9.0037223560324064E-2</v>
      </c>
      <c r="N330" s="31">
        <v>528</v>
      </c>
      <c r="O330" s="32">
        <v>0.04</v>
      </c>
      <c r="P330" s="31">
        <v>214</v>
      </c>
      <c r="Q330" s="33">
        <v>290</v>
      </c>
      <c r="R330" s="15">
        <v>224.02496099843995</v>
      </c>
      <c r="S330" s="16">
        <v>242</v>
      </c>
      <c r="T330" s="10">
        <v>0.4824148589287458</v>
      </c>
      <c r="U330" s="17">
        <v>249</v>
      </c>
      <c r="V330" s="18">
        <v>0.86193447737909512</v>
      </c>
      <c r="W330" s="19">
        <v>10</v>
      </c>
      <c r="X330" s="20">
        <v>0.36630086700000097</v>
      </c>
      <c r="Y330" s="9">
        <v>88</v>
      </c>
      <c r="Z330" s="21">
        <v>0.64373447399999995</v>
      </c>
      <c r="AA330" s="9">
        <v>272</v>
      </c>
      <c r="AB330" s="21">
        <v>0.233048119</v>
      </c>
      <c r="AC330" s="22">
        <v>137</v>
      </c>
      <c r="AD330" s="21">
        <v>0.112061827</v>
      </c>
      <c r="AE330" s="23">
        <v>468</v>
      </c>
      <c r="AF330" s="77">
        <v>0</v>
      </c>
      <c r="AG330" s="17">
        <f t="shared" si="12"/>
        <v>334.6</v>
      </c>
      <c r="AH330" s="23">
        <v>353</v>
      </c>
    </row>
    <row r="331" spans="1:34" x14ac:dyDescent="0.35">
      <c r="A331" s="29" t="s">
        <v>370</v>
      </c>
      <c r="B331" s="5" t="s">
        <v>92</v>
      </c>
      <c r="C331" s="6">
        <v>81.828943474400702</v>
      </c>
      <c r="D331" s="7">
        <v>329</v>
      </c>
      <c r="E331" s="8">
        <v>0.1342328557518431</v>
      </c>
      <c r="F331" s="9">
        <v>329</v>
      </c>
      <c r="G331" s="10">
        <v>0.153813286889217</v>
      </c>
      <c r="H331" s="5">
        <v>206</v>
      </c>
      <c r="I331" s="11">
        <v>29600</v>
      </c>
      <c r="J331" s="25">
        <v>382</v>
      </c>
      <c r="K331" s="70">
        <v>0.1511887939195215</v>
      </c>
      <c r="L331" s="25">
        <v>386</v>
      </c>
      <c r="M331" s="30">
        <v>0.11419970838624711</v>
      </c>
      <c r="N331" s="31">
        <v>464</v>
      </c>
      <c r="O331" s="32">
        <v>0.03</v>
      </c>
      <c r="P331" s="31">
        <v>346</v>
      </c>
      <c r="Q331" s="33">
        <v>357</v>
      </c>
      <c r="R331" s="15">
        <v>177.81065088757396</v>
      </c>
      <c r="S331" s="16">
        <v>355</v>
      </c>
      <c r="T331" s="10">
        <v>0.11291434012832924</v>
      </c>
      <c r="U331" s="17">
        <v>12</v>
      </c>
      <c r="V331" s="18">
        <v>0.76923076923076927</v>
      </c>
      <c r="W331" s="19">
        <v>353</v>
      </c>
      <c r="X331" s="20">
        <v>0.14404119300000096</v>
      </c>
      <c r="Y331" s="9">
        <v>221</v>
      </c>
      <c r="Z331" s="21">
        <v>0.60711230100000002</v>
      </c>
      <c r="AA331" s="9">
        <v>200</v>
      </c>
      <c r="AB331" s="21">
        <v>0.16828642299999999</v>
      </c>
      <c r="AC331" s="22">
        <v>336</v>
      </c>
      <c r="AD331" s="21">
        <v>0.206853432</v>
      </c>
      <c r="AE331" s="23">
        <v>131</v>
      </c>
      <c r="AF331" s="77">
        <v>1</v>
      </c>
      <c r="AG331" s="17">
        <f t="shared" si="12"/>
        <v>303.7</v>
      </c>
      <c r="AH331" s="23">
        <v>314</v>
      </c>
    </row>
    <row r="332" spans="1:34" x14ac:dyDescent="0.35">
      <c r="A332" s="29" t="s">
        <v>371</v>
      </c>
      <c r="B332" s="5" t="s">
        <v>38</v>
      </c>
      <c r="C332" s="6">
        <v>81.638763767021644</v>
      </c>
      <c r="D332" s="7">
        <v>330</v>
      </c>
      <c r="E332" s="8">
        <v>0.15420188167756338</v>
      </c>
      <c r="F332" s="9">
        <v>505</v>
      </c>
      <c r="G332" s="10">
        <v>0.18938503751258801</v>
      </c>
      <c r="H332" s="5">
        <v>66</v>
      </c>
      <c r="I332" s="11">
        <v>32700</v>
      </c>
      <c r="J332" s="25">
        <v>483</v>
      </c>
      <c r="K332" s="70">
        <v>0.14008005415428079</v>
      </c>
      <c r="L332" s="25">
        <v>422</v>
      </c>
      <c r="M332" s="30">
        <v>0.20418738183600588</v>
      </c>
      <c r="N332" s="31">
        <v>222</v>
      </c>
      <c r="O332" s="32">
        <v>0.04</v>
      </c>
      <c r="P332" s="31">
        <v>214</v>
      </c>
      <c r="Q332" s="33">
        <v>317</v>
      </c>
      <c r="R332" s="15">
        <v>290.12345679012344</v>
      </c>
      <c r="S332" s="16">
        <v>121</v>
      </c>
      <c r="T332" s="10">
        <v>0.79306676310826996</v>
      </c>
      <c r="U332" s="17">
        <v>522</v>
      </c>
      <c r="V332" s="18">
        <v>0.81327160493827155</v>
      </c>
      <c r="W332" s="19">
        <v>107</v>
      </c>
      <c r="X332" s="20">
        <v>0.28270897400000095</v>
      </c>
      <c r="Y332" s="9">
        <v>120</v>
      </c>
      <c r="Z332" s="21">
        <v>0.50351114299999999</v>
      </c>
      <c r="AA332" s="9">
        <v>85</v>
      </c>
      <c r="AB332" s="21">
        <v>0.339746137</v>
      </c>
      <c r="AC332" s="22">
        <v>40</v>
      </c>
      <c r="AD332" s="21">
        <v>0.15017092000000001</v>
      </c>
      <c r="AE332" s="23">
        <v>284</v>
      </c>
      <c r="AF332" s="77">
        <v>1</v>
      </c>
      <c r="AG332" s="17">
        <f t="shared" si="12"/>
        <v>278.2</v>
      </c>
      <c r="AH332" s="23">
        <v>270</v>
      </c>
    </row>
    <row r="333" spans="1:34" x14ac:dyDescent="0.35">
      <c r="A333" s="29" t="s">
        <v>372</v>
      </c>
      <c r="B333" s="5" t="s">
        <v>92</v>
      </c>
      <c r="C333" s="6">
        <v>81.636739035224934</v>
      </c>
      <c r="D333" s="7">
        <v>331</v>
      </c>
      <c r="E333" s="8">
        <v>0.13534641324340896</v>
      </c>
      <c r="F333" s="9">
        <v>338</v>
      </c>
      <c r="G333" s="10">
        <v>0.13210247592056401</v>
      </c>
      <c r="H333" s="5">
        <v>305</v>
      </c>
      <c r="I333" s="11">
        <v>31800</v>
      </c>
      <c r="J333" s="25">
        <v>459</v>
      </c>
      <c r="K333" s="70">
        <v>0.13128259838786149</v>
      </c>
      <c r="L333" s="25">
        <v>456</v>
      </c>
      <c r="M333" s="30">
        <v>0.10440778133464663</v>
      </c>
      <c r="N333" s="31">
        <v>493</v>
      </c>
      <c r="O333" s="32">
        <v>2.7999999999999997E-2</v>
      </c>
      <c r="P333" s="31">
        <v>383</v>
      </c>
      <c r="Q333" s="33">
        <v>434</v>
      </c>
      <c r="R333" s="15">
        <v>181.73374613003097</v>
      </c>
      <c r="S333" s="16">
        <v>341</v>
      </c>
      <c r="T333" s="10">
        <v>0.25357082045426083</v>
      </c>
      <c r="U333" s="17">
        <v>55</v>
      </c>
      <c r="V333" s="18">
        <v>0.79721362229102166</v>
      </c>
      <c r="W333" s="19">
        <v>179</v>
      </c>
      <c r="X333" s="20">
        <v>0.14339752400000005</v>
      </c>
      <c r="Y333" s="9">
        <v>223</v>
      </c>
      <c r="Z333" s="21">
        <v>0.64241235600000002</v>
      </c>
      <c r="AA333" s="9">
        <v>270</v>
      </c>
      <c r="AB333" s="21">
        <v>0.16048051000000002</v>
      </c>
      <c r="AC333" s="22">
        <v>379</v>
      </c>
      <c r="AD333" s="21">
        <v>0.17957832800000001</v>
      </c>
      <c r="AE333" s="23">
        <v>200</v>
      </c>
      <c r="AF333" s="77">
        <v>1</v>
      </c>
      <c r="AG333" s="17">
        <f t="shared" si="12"/>
        <v>352.7</v>
      </c>
      <c r="AH333" s="23">
        <v>382</v>
      </c>
    </row>
    <row r="334" spans="1:34" x14ac:dyDescent="0.35">
      <c r="A334" s="29" t="s">
        <v>373</v>
      </c>
      <c r="B334" s="5" t="s">
        <v>51</v>
      </c>
      <c r="C334" s="6">
        <v>81.589440055474384</v>
      </c>
      <c r="D334" s="7">
        <v>332</v>
      </c>
      <c r="E334" s="8">
        <v>0.13158294126574593</v>
      </c>
      <c r="F334" s="9">
        <v>289</v>
      </c>
      <c r="G334" s="10">
        <v>0.132234152505632</v>
      </c>
      <c r="H334" s="5">
        <v>304</v>
      </c>
      <c r="I334" s="11">
        <v>32500</v>
      </c>
      <c r="J334" s="25">
        <v>477</v>
      </c>
      <c r="K334" s="70">
        <v>0.13932009909994669</v>
      </c>
      <c r="L334" s="25">
        <v>426</v>
      </c>
      <c r="M334" s="30">
        <v>0.10384046514000102</v>
      </c>
      <c r="N334" s="31">
        <v>494</v>
      </c>
      <c r="O334" s="32">
        <v>3.2000000000000001E-2</v>
      </c>
      <c r="P334" s="31">
        <v>318</v>
      </c>
      <c r="Q334" s="33">
        <v>388</v>
      </c>
      <c r="R334" s="15">
        <v>221.9983207388749</v>
      </c>
      <c r="S334" s="16">
        <v>248</v>
      </c>
      <c r="T334" s="10">
        <v>0.56630724907067398</v>
      </c>
      <c r="U334" s="17">
        <v>352</v>
      </c>
      <c r="V334" s="18">
        <v>0.81612090680100757</v>
      </c>
      <c r="W334" s="19">
        <v>100</v>
      </c>
      <c r="X334" s="20">
        <v>0.18819823899999999</v>
      </c>
      <c r="Y334" s="9">
        <v>182</v>
      </c>
      <c r="Z334" s="21">
        <v>0.68197443599999996</v>
      </c>
      <c r="AA334" s="9">
        <v>376</v>
      </c>
      <c r="AB334" s="21">
        <v>0.15532100299999999</v>
      </c>
      <c r="AC334" s="22">
        <v>406</v>
      </c>
      <c r="AD334" s="21">
        <v>0.15498208599999999</v>
      </c>
      <c r="AE334" s="23">
        <v>269</v>
      </c>
      <c r="AF334" s="77">
        <v>0</v>
      </c>
      <c r="AG334" s="17">
        <f t="shared" si="12"/>
        <v>371.5</v>
      </c>
      <c r="AH334" s="23">
        <v>403</v>
      </c>
    </row>
    <row r="335" spans="1:34" x14ac:dyDescent="0.35">
      <c r="A335" s="29" t="s">
        <v>374</v>
      </c>
      <c r="B335" s="5" t="s">
        <v>33</v>
      </c>
      <c r="C335" s="6">
        <v>81.508817119080646</v>
      </c>
      <c r="D335" s="7">
        <v>333</v>
      </c>
      <c r="E335" s="8">
        <v>8.8726830750531754E-2</v>
      </c>
      <c r="F335" s="9">
        <v>13</v>
      </c>
      <c r="G335" s="10">
        <v>0.172063369038535</v>
      </c>
      <c r="H335" s="5">
        <v>128</v>
      </c>
      <c r="I335" s="11">
        <v>36000</v>
      </c>
      <c r="J335" s="25">
        <v>535</v>
      </c>
      <c r="K335" s="70">
        <v>0.16634911539288019</v>
      </c>
      <c r="L335" s="25">
        <v>339</v>
      </c>
      <c r="M335" s="30">
        <v>8.6846030606043859E-2</v>
      </c>
      <c r="N335" s="31">
        <v>532</v>
      </c>
      <c r="O335" s="32">
        <v>4.8000000000000001E-2</v>
      </c>
      <c r="P335" s="31">
        <v>151</v>
      </c>
      <c r="Q335" s="33">
        <v>276</v>
      </c>
      <c r="R335" s="15">
        <v>186.96461824953445</v>
      </c>
      <c r="S335" s="16">
        <v>332</v>
      </c>
      <c r="T335" s="10">
        <v>0.40631028988050244</v>
      </c>
      <c r="U335" s="17">
        <v>166</v>
      </c>
      <c r="V335" s="18">
        <v>0.87430167597765363</v>
      </c>
      <c r="W335" s="19">
        <v>5</v>
      </c>
      <c r="X335" s="20">
        <v>0.302561097</v>
      </c>
      <c r="Y335" s="9">
        <v>111</v>
      </c>
      <c r="Z335" s="21">
        <v>0.491574065</v>
      </c>
      <c r="AA335" s="9">
        <v>75</v>
      </c>
      <c r="AB335" s="21">
        <v>0.33917256000000001</v>
      </c>
      <c r="AC335" s="22">
        <v>41</v>
      </c>
      <c r="AD335" s="21">
        <v>0.15568463599999999</v>
      </c>
      <c r="AE335" s="23">
        <v>266</v>
      </c>
      <c r="AF335" s="77">
        <v>2</v>
      </c>
      <c r="AG335" s="17">
        <f t="shared" si="12"/>
        <v>286.7</v>
      </c>
      <c r="AH335" s="23">
        <v>284</v>
      </c>
    </row>
    <row r="336" spans="1:34" x14ac:dyDescent="0.35">
      <c r="A336" s="29" t="s">
        <v>375</v>
      </c>
      <c r="B336" s="5" t="s">
        <v>33</v>
      </c>
      <c r="C336" s="6">
        <v>81.131182456417136</v>
      </c>
      <c r="D336" s="7">
        <v>334</v>
      </c>
      <c r="E336" s="8">
        <v>0.10500729217306758</v>
      </c>
      <c r="F336" s="9">
        <v>59</v>
      </c>
      <c r="G336" s="10">
        <v>0.18075919902061899</v>
      </c>
      <c r="H336" s="5">
        <v>99</v>
      </c>
      <c r="I336" s="11">
        <v>43000</v>
      </c>
      <c r="J336" s="25">
        <v>566</v>
      </c>
      <c r="K336" s="70">
        <v>0.13206218699251621</v>
      </c>
      <c r="L336" s="25">
        <v>450</v>
      </c>
      <c r="M336" s="30">
        <v>9.4274940006856364E-2</v>
      </c>
      <c r="N336" s="31">
        <v>517</v>
      </c>
      <c r="O336" s="32">
        <v>3.7999999999999999E-2</v>
      </c>
      <c r="P336" s="31">
        <v>239</v>
      </c>
      <c r="Q336" s="33">
        <v>334</v>
      </c>
      <c r="R336" s="15">
        <v>219.22169811320754</v>
      </c>
      <c r="S336" s="16">
        <v>257</v>
      </c>
      <c r="T336" s="10">
        <v>0.36879622696710745</v>
      </c>
      <c r="U336" s="17">
        <v>129</v>
      </c>
      <c r="V336" s="18">
        <v>0.80365566037735847</v>
      </c>
      <c r="W336" s="19">
        <v>151</v>
      </c>
      <c r="X336" s="20">
        <v>0.29588849399999995</v>
      </c>
      <c r="Y336" s="9">
        <v>114</v>
      </c>
      <c r="Z336" s="21">
        <v>0.35685265199999999</v>
      </c>
      <c r="AA336" s="9">
        <v>27</v>
      </c>
      <c r="AB336" s="21">
        <v>0.38042099400000001</v>
      </c>
      <c r="AC336" s="22">
        <v>14</v>
      </c>
      <c r="AD336" s="21">
        <v>0.25013328400000001</v>
      </c>
      <c r="AE336" s="23">
        <v>64</v>
      </c>
      <c r="AF336" s="77">
        <v>2</v>
      </c>
      <c r="AG336" s="17">
        <f t="shared" si="12"/>
        <v>295.2</v>
      </c>
      <c r="AH336" s="23">
        <v>294</v>
      </c>
    </row>
    <row r="337" spans="1:34" x14ac:dyDescent="0.35">
      <c r="A337" s="29" t="s">
        <v>376</v>
      </c>
      <c r="B337" s="5" t="s">
        <v>35</v>
      </c>
      <c r="C337" s="6">
        <v>81.107507983266089</v>
      </c>
      <c r="D337" s="7">
        <v>335</v>
      </c>
      <c r="E337" s="8">
        <v>0.14436136120860674</v>
      </c>
      <c r="F337" s="9">
        <v>426</v>
      </c>
      <c r="G337" s="10">
        <v>0.14066225903628399</v>
      </c>
      <c r="H337" s="5">
        <v>263</v>
      </c>
      <c r="I337" s="11">
        <v>25500</v>
      </c>
      <c r="J337" s="25">
        <v>131</v>
      </c>
      <c r="K337" s="70">
        <v>0.18898547970801069</v>
      </c>
      <c r="L337" s="25">
        <v>267</v>
      </c>
      <c r="M337" s="30">
        <v>0.23367014521561483</v>
      </c>
      <c r="N337" s="31">
        <v>135</v>
      </c>
      <c r="O337" s="32">
        <v>3.4000000000000002E-2</v>
      </c>
      <c r="P337" s="31">
        <v>284</v>
      </c>
      <c r="Q337" s="33">
        <v>246</v>
      </c>
      <c r="R337" s="15">
        <v>213.21839080459773</v>
      </c>
      <c r="S337" s="16">
        <v>270</v>
      </c>
      <c r="T337" s="10">
        <v>0.54188564817722518</v>
      </c>
      <c r="U337" s="17">
        <v>326</v>
      </c>
      <c r="V337" s="18">
        <v>0.75287356321839083</v>
      </c>
      <c r="W337" s="19">
        <v>439</v>
      </c>
      <c r="X337" s="20">
        <v>3.3744243000000007E-2</v>
      </c>
      <c r="Y337" s="9">
        <v>475</v>
      </c>
      <c r="Z337" s="21">
        <v>0.67093151700000009</v>
      </c>
      <c r="AA337" s="9">
        <v>347</v>
      </c>
      <c r="AB337" s="21">
        <v>0.15790684799999999</v>
      </c>
      <c r="AC337" s="22">
        <v>394</v>
      </c>
      <c r="AD337" s="21">
        <v>0.161795839</v>
      </c>
      <c r="AE337" s="23">
        <v>245</v>
      </c>
      <c r="AF337" s="77">
        <v>0</v>
      </c>
      <c r="AG337" s="17">
        <f t="shared" si="12"/>
        <v>260.39999999999998</v>
      </c>
      <c r="AH337" s="23">
        <v>248</v>
      </c>
    </row>
    <row r="338" spans="1:34" x14ac:dyDescent="0.35">
      <c r="A338" s="29" t="s">
        <v>377</v>
      </c>
      <c r="B338" s="5" t="s">
        <v>31</v>
      </c>
      <c r="C338" s="6">
        <v>81.010928961748633</v>
      </c>
      <c r="D338" s="7">
        <v>336</v>
      </c>
      <c r="E338" s="8">
        <v>0.16745362563237773</v>
      </c>
      <c r="F338" s="9">
        <v>552</v>
      </c>
      <c r="G338" s="10">
        <v>9.9913385286435202E-2</v>
      </c>
      <c r="H338" s="5">
        <v>458</v>
      </c>
      <c r="I338" s="11">
        <v>29900</v>
      </c>
      <c r="J338" s="25">
        <v>396</v>
      </c>
      <c r="K338" s="70">
        <v>0.11479872365740661</v>
      </c>
      <c r="L338" s="25">
        <v>513</v>
      </c>
      <c r="M338" s="30">
        <v>9.8056382419891439E-2</v>
      </c>
      <c r="N338" s="31">
        <v>508</v>
      </c>
      <c r="O338" s="32">
        <v>2.1000000000000001E-2</v>
      </c>
      <c r="P338" s="31">
        <v>518</v>
      </c>
      <c r="Q338" s="33">
        <v>482</v>
      </c>
      <c r="R338" s="15">
        <v>147.06994328922497</v>
      </c>
      <c r="S338" s="16">
        <v>437</v>
      </c>
      <c r="T338" s="10">
        <v>0.59987635147739993</v>
      </c>
      <c r="U338" s="17">
        <v>382</v>
      </c>
      <c r="V338" s="18">
        <v>0.83553875236294894</v>
      </c>
      <c r="W338" s="19">
        <v>50</v>
      </c>
      <c r="X338" s="20">
        <v>6.7218352000000037E-2</v>
      </c>
      <c r="Y338" s="9">
        <v>346</v>
      </c>
      <c r="Z338" s="21">
        <v>0.80389221500000008</v>
      </c>
      <c r="AA338" s="9">
        <v>572</v>
      </c>
      <c r="AB338" s="21">
        <v>0.12622124200000001</v>
      </c>
      <c r="AC338" s="22">
        <v>542</v>
      </c>
      <c r="AD338" s="21">
        <v>6.5237945000000006E-2</v>
      </c>
      <c r="AE338" s="23">
        <v>571</v>
      </c>
      <c r="AF338" s="77">
        <v>0</v>
      </c>
      <c r="AG338" s="17">
        <f t="shared" si="12"/>
        <v>460.2</v>
      </c>
      <c r="AH338" s="23">
        <v>520</v>
      </c>
    </row>
    <row r="339" spans="1:34" x14ac:dyDescent="0.35">
      <c r="A339" s="29" t="s">
        <v>378</v>
      </c>
      <c r="B339" s="5" t="s">
        <v>95</v>
      </c>
      <c r="C339" s="6">
        <v>80.877023435612472</v>
      </c>
      <c r="D339" s="7">
        <v>337</v>
      </c>
      <c r="E339" s="8">
        <v>0.13353248693054517</v>
      </c>
      <c r="F339" s="9">
        <v>320</v>
      </c>
      <c r="G339" s="10">
        <v>0.155017782753714</v>
      </c>
      <c r="H339" s="5">
        <v>202</v>
      </c>
      <c r="I339" s="11">
        <v>28700</v>
      </c>
      <c r="J339" s="25">
        <v>344</v>
      </c>
      <c r="K339" s="70">
        <v>0.16688235294117651</v>
      </c>
      <c r="L339" s="25">
        <v>338</v>
      </c>
      <c r="M339" s="30">
        <v>0.1575860679589918</v>
      </c>
      <c r="N339" s="31">
        <v>349</v>
      </c>
      <c r="O339" s="32">
        <v>3.1E-2</v>
      </c>
      <c r="P339" s="31">
        <v>330</v>
      </c>
      <c r="Q339" s="33">
        <v>312</v>
      </c>
      <c r="R339" s="15">
        <v>184.81848184818483</v>
      </c>
      <c r="S339" s="16">
        <v>336</v>
      </c>
      <c r="T339" s="10">
        <v>0.37497513251090275</v>
      </c>
      <c r="U339" s="17">
        <v>136</v>
      </c>
      <c r="V339" s="18">
        <v>0.80198019801980203</v>
      </c>
      <c r="W339" s="19">
        <v>156</v>
      </c>
      <c r="X339" s="20">
        <v>0.13206710399999999</v>
      </c>
      <c r="Y339" s="9">
        <v>244</v>
      </c>
      <c r="Z339" s="21">
        <v>0.66843053900000005</v>
      </c>
      <c r="AA339" s="9">
        <v>337</v>
      </c>
      <c r="AB339" s="21">
        <v>0.15807838000000002</v>
      </c>
      <c r="AC339" s="22">
        <v>392</v>
      </c>
      <c r="AD339" s="21">
        <v>0.15796284299999999</v>
      </c>
      <c r="AE339" s="23">
        <v>252</v>
      </c>
      <c r="AF339" s="77">
        <v>0</v>
      </c>
      <c r="AG339" s="17">
        <f t="shared" si="12"/>
        <v>302.10000000000002</v>
      </c>
      <c r="AH339" s="23">
        <v>311</v>
      </c>
    </row>
    <row r="340" spans="1:34" x14ac:dyDescent="0.35">
      <c r="A340" s="29" t="s">
        <v>379</v>
      </c>
      <c r="B340" s="5" t="s">
        <v>51</v>
      </c>
      <c r="C340" s="6">
        <v>80.831581173718845</v>
      </c>
      <c r="D340" s="7">
        <v>338</v>
      </c>
      <c r="E340" s="8">
        <v>0.12775126981683854</v>
      </c>
      <c r="F340" s="9">
        <v>245</v>
      </c>
      <c r="G340" s="10">
        <v>0.13665571204003099</v>
      </c>
      <c r="H340" s="5">
        <v>282</v>
      </c>
      <c r="I340" s="11">
        <v>26200</v>
      </c>
      <c r="J340" s="25">
        <v>190</v>
      </c>
      <c r="K340" s="70">
        <v>0.19263943870490169</v>
      </c>
      <c r="L340" s="25">
        <v>256</v>
      </c>
      <c r="M340" s="30">
        <v>0.18746736292428198</v>
      </c>
      <c r="N340" s="31">
        <v>265</v>
      </c>
      <c r="O340" s="32">
        <v>3.4000000000000002E-2</v>
      </c>
      <c r="P340" s="31">
        <v>284</v>
      </c>
      <c r="Q340" s="33">
        <v>250</v>
      </c>
      <c r="R340" s="15">
        <v>248.7544483985765</v>
      </c>
      <c r="S340" s="16">
        <v>195</v>
      </c>
      <c r="T340" s="10">
        <v>0.84814391565124381</v>
      </c>
      <c r="U340" s="17">
        <v>541</v>
      </c>
      <c r="V340" s="18">
        <v>0.75088967971530252</v>
      </c>
      <c r="W340" s="19">
        <v>455</v>
      </c>
      <c r="X340" s="20">
        <v>6.9148112000000039E-2</v>
      </c>
      <c r="Y340" s="9">
        <v>338</v>
      </c>
      <c r="Z340" s="21">
        <v>0.63039754799999992</v>
      </c>
      <c r="AA340" s="9">
        <v>238</v>
      </c>
      <c r="AB340" s="21">
        <v>0.16174614700000001</v>
      </c>
      <c r="AC340" s="22">
        <v>371</v>
      </c>
      <c r="AD340" s="21">
        <v>0.200892455</v>
      </c>
      <c r="AE340" s="23">
        <v>141</v>
      </c>
      <c r="AF340" s="77">
        <v>0</v>
      </c>
      <c r="AG340" s="17">
        <f t="shared" si="12"/>
        <v>283.89999999999998</v>
      </c>
      <c r="AH340" s="23">
        <v>278</v>
      </c>
    </row>
    <row r="341" spans="1:34" x14ac:dyDescent="0.35">
      <c r="A341" s="29" t="s">
        <v>380</v>
      </c>
      <c r="B341" s="5" t="s">
        <v>51</v>
      </c>
      <c r="C341" s="6">
        <v>80.722272201516517</v>
      </c>
      <c r="D341" s="7">
        <v>339</v>
      </c>
      <c r="E341" s="8">
        <v>0.14886164623467601</v>
      </c>
      <c r="F341" s="9">
        <v>458</v>
      </c>
      <c r="G341" s="10">
        <v>9.3344552865116698E-2</v>
      </c>
      <c r="H341" s="5">
        <v>490</v>
      </c>
      <c r="I341" s="11">
        <v>34600</v>
      </c>
      <c r="J341" s="25">
        <v>518</v>
      </c>
      <c r="K341" s="70">
        <v>0.1129157129392756</v>
      </c>
      <c r="L341" s="25">
        <v>520</v>
      </c>
      <c r="M341" s="30">
        <v>9.1236691236691231E-2</v>
      </c>
      <c r="N341" s="31">
        <v>522</v>
      </c>
      <c r="O341" s="32">
        <v>2.6000000000000002E-2</v>
      </c>
      <c r="P341" s="31">
        <v>416</v>
      </c>
      <c r="Q341" s="33">
        <v>466</v>
      </c>
      <c r="R341" s="15">
        <v>213.2879045996593</v>
      </c>
      <c r="S341" s="16">
        <v>269</v>
      </c>
      <c r="T341" s="10">
        <v>0.76876854553637641</v>
      </c>
      <c r="U341" s="17">
        <v>506</v>
      </c>
      <c r="V341" s="18">
        <v>0.793015332197615</v>
      </c>
      <c r="W341" s="19">
        <v>200</v>
      </c>
      <c r="X341" s="20">
        <v>0.10404043799999996</v>
      </c>
      <c r="Y341" s="9">
        <v>280</v>
      </c>
      <c r="Z341" s="21">
        <v>0.720355368</v>
      </c>
      <c r="AA341" s="9">
        <v>473</v>
      </c>
      <c r="AB341" s="21">
        <v>0.15122739099999999</v>
      </c>
      <c r="AC341" s="22">
        <v>427</v>
      </c>
      <c r="AD341" s="21">
        <v>0.1196554</v>
      </c>
      <c r="AE341" s="23">
        <v>431</v>
      </c>
      <c r="AF341" s="77">
        <v>0</v>
      </c>
      <c r="AG341" s="17">
        <f t="shared" si="12"/>
        <v>451.9</v>
      </c>
      <c r="AH341" s="23">
        <v>507</v>
      </c>
    </row>
    <row r="342" spans="1:34" x14ac:dyDescent="0.35">
      <c r="A342" s="29" t="s">
        <v>381</v>
      </c>
      <c r="B342" s="5" t="s">
        <v>41</v>
      </c>
      <c r="C342" s="6">
        <v>80.488758306747542</v>
      </c>
      <c r="D342" s="7">
        <v>340</v>
      </c>
      <c r="E342" s="8">
        <v>0.1637161209462635</v>
      </c>
      <c r="F342" s="9">
        <v>543</v>
      </c>
      <c r="G342" s="10">
        <v>0.160555452558413</v>
      </c>
      <c r="H342" s="5">
        <v>181</v>
      </c>
      <c r="I342" s="11">
        <v>27300</v>
      </c>
      <c r="J342" s="25">
        <v>258</v>
      </c>
      <c r="K342" s="70">
        <v>0.168944099378882</v>
      </c>
      <c r="L342" s="25">
        <v>332</v>
      </c>
      <c r="M342" s="30">
        <v>0.14672131147540984</v>
      </c>
      <c r="N342" s="31">
        <v>372</v>
      </c>
      <c r="O342" s="32">
        <v>0.03</v>
      </c>
      <c r="P342" s="31">
        <v>346</v>
      </c>
      <c r="Q342" s="33">
        <v>325</v>
      </c>
      <c r="R342" s="15">
        <v>155.65610859728505</v>
      </c>
      <c r="S342" s="16">
        <v>409</v>
      </c>
      <c r="T342" s="10">
        <v>0.58926175689774785</v>
      </c>
      <c r="U342" s="17">
        <v>370</v>
      </c>
      <c r="V342" s="18">
        <v>0.75678733031674206</v>
      </c>
      <c r="W342" s="19">
        <v>423</v>
      </c>
      <c r="X342" s="20">
        <v>5.0297794999999978E-2</v>
      </c>
      <c r="Y342" s="9">
        <v>389</v>
      </c>
      <c r="Z342" s="21">
        <v>0.68985507200000007</v>
      </c>
      <c r="AA342" s="9">
        <v>393</v>
      </c>
      <c r="AB342" s="21">
        <v>0.182430324</v>
      </c>
      <c r="AC342" s="22">
        <v>276</v>
      </c>
      <c r="AD342" s="21">
        <v>0.122207358</v>
      </c>
      <c r="AE342" s="23">
        <v>418</v>
      </c>
      <c r="AF342" s="77">
        <v>0</v>
      </c>
      <c r="AG342" s="17">
        <f t="shared" si="12"/>
        <v>332.6</v>
      </c>
      <c r="AH342" s="23">
        <v>350</v>
      </c>
    </row>
    <row r="343" spans="1:34" x14ac:dyDescent="0.35">
      <c r="A343" s="29" t="s">
        <v>382</v>
      </c>
      <c r="B343" s="5" t="s">
        <v>85</v>
      </c>
      <c r="C343" s="6">
        <v>80.268942332557543</v>
      </c>
      <c r="D343" s="7">
        <v>341</v>
      </c>
      <c r="E343" s="8">
        <v>0.13611469072164947</v>
      </c>
      <c r="F343" s="9">
        <v>349</v>
      </c>
      <c r="G343" s="10">
        <v>0.108255913221962</v>
      </c>
      <c r="H343" s="5">
        <v>421</v>
      </c>
      <c r="I343" s="11">
        <v>26900</v>
      </c>
      <c r="J343" s="25">
        <v>231</v>
      </c>
      <c r="K343" s="70">
        <v>0.17707569218171579</v>
      </c>
      <c r="L343" s="25">
        <v>302</v>
      </c>
      <c r="M343" s="30">
        <v>0.16416459004436881</v>
      </c>
      <c r="N343" s="31">
        <v>334</v>
      </c>
      <c r="O343" s="32">
        <v>2.5000000000000001E-2</v>
      </c>
      <c r="P343" s="31">
        <v>435</v>
      </c>
      <c r="Q343" s="33" t="s">
        <v>86</v>
      </c>
      <c r="R343" s="15">
        <v>215.54770318021201</v>
      </c>
      <c r="S343" s="16">
        <v>266</v>
      </c>
      <c r="T343" s="10">
        <v>0.35951195445942408</v>
      </c>
      <c r="U343" s="17">
        <v>120</v>
      </c>
      <c r="V343" s="18">
        <v>0.7332155477031802</v>
      </c>
      <c r="W343" s="19">
        <v>516</v>
      </c>
      <c r="X343" s="20">
        <v>3.9207353E-2</v>
      </c>
      <c r="Y343" s="9">
        <v>449</v>
      </c>
      <c r="Z343" s="21">
        <v>0.72730408200000007</v>
      </c>
      <c r="AA343" s="9">
        <v>494</v>
      </c>
      <c r="AB343" s="21">
        <v>0.14271636600000001</v>
      </c>
      <c r="AC343" s="22">
        <v>467</v>
      </c>
      <c r="AD343" s="21">
        <v>0.12690005200000001</v>
      </c>
      <c r="AE343" s="23">
        <v>399</v>
      </c>
      <c r="AF343" s="77">
        <v>0</v>
      </c>
      <c r="AG343" s="17">
        <f>(D343+H343+L343+J343+N343+P343+S343+U343+AA343)/9</f>
        <v>327.11111111111109</v>
      </c>
      <c r="AH343" s="23">
        <v>344</v>
      </c>
    </row>
    <row r="344" spans="1:34" x14ac:dyDescent="0.35">
      <c r="A344" s="29" t="s">
        <v>383</v>
      </c>
      <c r="B344" s="5" t="s">
        <v>95</v>
      </c>
      <c r="C344" s="6">
        <v>80.161976218207428</v>
      </c>
      <c r="D344" s="7">
        <v>342</v>
      </c>
      <c r="E344" s="8">
        <v>0.13650954553133976</v>
      </c>
      <c r="F344" s="9">
        <v>354</v>
      </c>
      <c r="G344" s="10">
        <v>0.11987186092100199</v>
      </c>
      <c r="H344" s="5">
        <v>365</v>
      </c>
      <c r="I344" s="11">
        <v>25200</v>
      </c>
      <c r="J344" s="25">
        <v>103</v>
      </c>
      <c r="K344" s="70">
        <v>0.1918115424307375</v>
      </c>
      <c r="L344" s="25">
        <v>259</v>
      </c>
      <c r="M344" s="30">
        <v>0.22621861152141803</v>
      </c>
      <c r="N344" s="31">
        <v>157</v>
      </c>
      <c r="O344" s="32">
        <v>3.5000000000000003E-2</v>
      </c>
      <c r="P344" s="31">
        <v>275</v>
      </c>
      <c r="Q344" s="33">
        <v>233</v>
      </c>
      <c r="R344" s="15">
        <v>129.73621103117506</v>
      </c>
      <c r="S344" s="16">
        <v>487</v>
      </c>
      <c r="T344" s="10">
        <v>0.48091485956131241</v>
      </c>
      <c r="U344" s="17">
        <v>245</v>
      </c>
      <c r="V344" s="18">
        <v>0.76139088729016791</v>
      </c>
      <c r="W344" s="19">
        <v>404</v>
      </c>
      <c r="X344" s="20">
        <v>3.5047971999999983E-2</v>
      </c>
      <c r="Y344" s="9">
        <v>472</v>
      </c>
      <c r="Z344" s="21">
        <v>0.65301419799999993</v>
      </c>
      <c r="AA344" s="9">
        <v>294</v>
      </c>
      <c r="AB344" s="21">
        <v>0.198270522</v>
      </c>
      <c r="AC344" s="22">
        <v>207</v>
      </c>
      <c r="AD344" s="21">
        <v>0.13781312700000001</v>
      </c>
      <c r="AE344" s="23">
        <v>350</v>
      </c>
      <c r="AF344" s="77">
        <v>0</v>
      </c>
      <c r="AG344" s="17">
        <f t="shared" ref="AG344:AG352" si="13">(D344+H344+L344+J344+N344+P344+Q344+S344+U344+AA344)/10</f>
        <v>276</v>
      </c>
      <c r="AH344" s="23">
        <v>266</v>
      </c>
    </row>
    <row r="345" spans="1:34" x14ac:dyDescent="0.35">
      <c r="A345" s="29" t="s">
        <v>384</v>
      </c>
      <c r="B345" s="5" t="s">
        <v>38</v>
      </c>
      <c r="C345" s="6">
        <v>79.920592140725446</v>
      </c>
      <c r="D345" s="7">
        <v>343</v>
      </c>
      <c r="E345" s="8">
        <v>0.14328014476065143</v>
      </c>
      <c r="F345" s="9">
        <v>420</v>
      </c>
      <c r="G345" s="10">
        <v>0.124841542639164</v>
      </c>
      <c r="H345" s="5">
        <v>337</v>
      </c>
      <c r="I345" s="11">
        <v>27900</v>
      </c>
      <c r="J345" s="25">
        <v>298</v>
      </c>
      <c r="K345" s="70">
        <v>0.1585719918276641</v>
      </c>
      <c r="L345" s="25">
        <v>363</v>
      </c>
      <c r="M345" s="30">
        <v>0.15714368582864435</v>
      </c>
      <c r="N345" s="31">
        <v>350</v>
      </c>
      <c r="O345" s="32">
        <v>2.7000000000000003E-2</v>
      </c>
      <c r="P345" s="31">
        <v>400</v>
      </c>
      <c r="Q345" s="33">
        <v>363</v>
      </c>
      <c r="R345" s="15">
        <v>190.61032863849766</v>
      </c>
      <c r="S345" s="16">
        <v>323</v>
      </c>
      <c r="T345" s="10">
        <v>0.32449254795660742</v>
      </c>
      <c r="U345" s="17">
        <v>92</v>
      </c>
      <c r="V345" s="18">
        <v>0.79186228482003129</v>
      </c>
      <c r="W345" s="19">
        <v>209</v>
      </c>
      <c r="X345" s="20">
        <v>5.5806852000000018E-2</v>
      </c>
      <c r="Y345" s="9">
        <v>369</v>
      </c>
      <c r="Z345" s="21">
        <v>0.74937916900000001</v>
      </c>
      <c r="AA345" s="9">
        <v>534</v>
      </c>
      <c r="AB345" s="21">
        <v>0.11557189499999999</v>
      </c>
      <c r="AC345" s="22">
        <v>560</v>
      </c>
      <c r="AD345" s="21">
        <v>0.121901933</v>
      </c>
      <c r="AE345" s="23">
        <v>419</v>
      </c>
      <c r="AF345" s="77">
        <v>0</v>
      </c>
      <c r="AG345" s="17">
        <f t="shared" si="13"/>
        <v>340.3</v>
      </c>
      <c r="AH345" s="23">
        <v>362</v>
      </c>
    </row>
    <row r="346" spans="1:34" x14ac:dyDescent="0.35">
      <c r="A346" s="29" t="s">
        <v>385</v>
      </c>
      <c r="B346" s="5" t="s">
        <v>51</v>
      </c>
      <c r="C346" s="6">
        <v>79.747616110821198</v>
      </c>
      <c r="D346" s="7">
        <v>344</v>
      </c>
      <c r="E346" s="8">
        <v>0.12314098750743604</v>
      </c>
      <c r="F346" s="9">
        <v>193</v>
      </c>
      <c r="G346" s="10">
        <v>9.0500825000093807E-2</v>
      </c>
      <c r="H346" s="5">
        <v>508</v>
      </c>
      <c r="I346" s="11">
        <v>25200</v>
      </c>
      <c r="J346" s="25">
        <v>103</v>
      </c>
      <c r="K346" s="70">
        <v>0.199143541726851</v>
      </c>
      <c r="L346" s="25">
        <v>235</v>
      </c>
      <c r="M346" s="30">
        <v>0.18727852586817859</v>
      </c>
      <c r="N346" s="31">
        <v>266</v>
      </c>
      <c r="O346" s="32">
        <v>0.03</v>
      </c>
      <c r="P346" s="31">
        <v>346</v>
      </c>
      <c r="Q346" s="33">
        <v>265</v>
      </c>
      <c r="R346" s="15">
        <v>168.33773087071239</v>
      </c>
      <c r="S346" s="16">
        <v>383</v>
      </c>
      <c r="T346" s="10">
        <v>0.45756326883027421</v>
      </c>
      <c r="U346" s="17">
        <v>222</v>
      </c>
      <c r="V346" s="18">
        <v>0.73746701846965701</v>
      </c>
      <c r="W346" s="19">
        <v>503</v>
      </c>
      <c r="X346" s="20">
        <v>4.9864208999999993E-2</v>
      </c>
      <c r="Y346" s="9">
        <v>392</v>
      </c>
      <c r="Z346" s="21">
        <v>0.65324242600000004</v>
      </c>
      <c r="AA346" s="9">
        <v>297</v>
      </c>
      <c r="AB346" s="21">
        <v>0.186894374</v>
      </c>
      <c r="AC346" s="22">
        <v>255</v>
      </c>
      <c r="AD346" s="21">
        <v>0.153637041</v>
      </c>
      <c r="AE346" s="23">
        <v>275</v>
      </c>
      <c r="AF346" s="77">
        <v>0</v>
      </c>
      <c r="AG346" s="17">
        <f t="shared" si="13"/>
        <v>296.89999999999998</v>
      </c>
      <c r="AH346" s="23">
        <v>297</v>
      </c>
    </row>
    <row r="347" spans="1:34" x14ac:dyDescent="0.35">
      <c r="A347" s="29" t="s">
        <v>386</v>
      </c>
      <c r="B347" s="5" t="s">
        <v>33</v>
      </c>
      <c r="C347" s="6">
        <v>79.252048533515136</v>
      </c>
      <c r="D347" s="7">
        <v>345</v>
      </c>
      <c r="E347" s="8">
        <v>0.12203281822526685</v>
      </c>
      <c r="F347" s="9">
        <v>179</v>
      </c>
      <c r="G347" s="10">
        <v>0.144964406443403</v>
      </c>
      <c r="H347" s="5">
        <v>243</v>
      </c>
      <c r="I347" s="11">
        <v>37200</v>
      </c>
      <c r="J347" s="25">
        <v>550</v>
      </c>
      <c r="K347" s="70">
        <v>0.15921849725649401</v>
      </c>
      <c r="L347" s="25">
        <v>362</v>
      </c>
      <c r="M347" s="30">
        <v>8.7579302141157805E-2</v>
      </c>
      <c r="N347" s="31">
        <v>531</v>
      </c>
      <c r="O347" s="32">
        <v>4.2000000000000003E-2</v>
      </c>
      <c r="P347" s="31">
        <v>193</v>
      </c>
      <c r="Q347" s="33">
        <v>372</v>
      </c>
      <c r="R347" s="15">
        <v>215.86206896551727</v>
      </c>
      <c r="S347" s="16">
        <v>264</v>
      </c>
      <c r="T347" s="10">
        <v>0.26926761807692534</v>
      </c>
      <c r="U347" s="17">
        <v>61</v>
      </c>
      <c r="V347" s="18">
        <v>0.85057471264367812</v>
      </c>
      <c r="W347" s="19">
        <v>22</v>
      </c>
      <c r="X347" s="20">
        <v>0.37166487800000003</v>
      </c>
      <c r="Y347" s="9">
        <v>81</v>
      </c>
      <c r="Z347" s="21">
        <v>0.69363010699999994</v>
      </c>
      <c r="AA347" s="9">
        <v>409</v>
      </c>
      <c r="AB347" s="21">
        <v>0.19250838200000001</v>
      </c>
      <c r="AC347" s="22">
        <v>239</v>
      </c>
      <c r="AD347" s="21">
        <v>9.8308588000000002E-2</v>
      </c>
      <c r="AE347" s="23">
        <v>524</v>
      </c>
      <c r="AF347" s="77">
        <v>0</v>
      </c>
      <c r="AG347" s="17">
        <f t="shared" si="13"/>
        <v>333</v>
      </c>
      <c r="AH347" s="23">
        <v>351</v>
      </c>
    </row>
    <row r="348" spans="1:34" x14ac:dyDescent="0.35">
      <c r="A348" s="29" t="s">
        <v>387</v>
      </c>
      <c r="B348" s="5" t="s">
        <v>41</v>
      </c>
      <c r="C348" s="6">
        <v>79.214017052831665</v>
      </c>
      <c r="D348" s="7">
        <v>346</v>
      </c>
      <c r="E348" s="8">
        <v>0.16677931733693815</v>
      </c>
      <c r="F348" s="9">
        <v>549</v>
      </c>
      <c r="G348" s="10">
        <v>0.123847626853162</v>
      </c>
      <c r="H348" s="5">
        <v>343</v>
      </c>
      <c r="I348" s="11">
        <v>28400</v>
      </c>
      <c r="J348" s="25">
        <v>328</v>
      </c>
      <c r="K348" s="70">
        <v>0.14123328509911259</v>
      </c>
      <c r="L348" s="25">
        <v>415</v>
      </c>
      <c r="M348" s="30">
        <v>0.14303214139882167</v>
      </c>
      <c r="N348" s="31">
        <v>381</v>
      </c>
      <c r="O348" s="32">
        <v>2.7999999999999997E-2</v>
      </c>
      <c r="P348" s="31">
        <v>383</v>
      </c>
      <c r="Q348" s="33">
        <v>409</v>
      </c>
      <c r="R348" s="15">
        <v>136.90303907380607</v>
      </c>
      <c r="S348" s="16">
        <v>463</v>
      </c>
      <c r="T348" s="10">
        <v>0.68437026312658378</v>
      </c>
      <c r="U348" s="17">
        <v>458</v>
      </c>
      <c r="V348" s="18">
        <v>0.77424023154848043</v>
      </c>
      <c r="W348" s="19">
        <v>323</v>
      </c>
      <c r="X348" s="20">
        <v>9.3230040000000014E-2</v>
      </c>
      <c r="Y348" s="9">
        <v>291</v>
      </c>
      <c r="Z348" s="21">
        <v>0.73172761599999991</v>
      </c>
      <c r="AA348" s="9">
        <v>504</v>
      </c>
      <c r="AB348" s="21">
        <v>0.174401528</v>
      </c>
      <c r="AC348" s="22">
        <v>315</v>
      </c>
      <c r="AD348" s="21">
        <v>8.7947325000000007E-2</v>
      </c>
      <c r="AE348" s="23">
        <v>549</v>
      </c>
      <c r="AF348" s="77">
        <v>0</v>
      </c>
      <c r="AG348" s="17">
        <f t="shared" si="13"/>
        <v>403</v>
      </c>
      <c r="AH348" s="23">
        <v>433</v>
      </c>
    </row>
    <row r="349" spans="1:34" x14ac:dyDescent="0.35">
      <c r="A349" s="29" t="s">
        <v>388</v>
      </c>
      <c r="B349" s="5" t="s">
        <v>38</v>
      </c>
      <c r="C349" s="6">
        <v>78.865387768486642</v>
      </c>
      <c r="D349" s="7">
        <v>347</v>
      </c>
      <c r="E349" s="8">
        <v>0.15416600031984648</v>
      </c>
      <c r="F349" s="9">
        <v>504</v>
      </c>
      <c r="G349" s="10">
        <v>0.132766890555779</v>
      </c>
      <c r="H349" s="5">
        <v>302</v>
      </c>
      <c r="I349" s="11">
        <v>28400</v>
      </c>
      <c r="J349" s="25">
        <v>328</v>
      </c>
      <c r="K349" s="70">
        <v>0.17039885652055539</v>
      </c>
      <c r="L349" s="25">
        <v>326</v>
      </c>
      <c r="M349" s="30">
        <v>0.21041009463722399</v>
      </c>
      <c r="N349" s="31">
        <v>199</v>
      </c>
      <c r="O349" s="32">
        <v>2.6000000000000002E-2</v>
      </c>
      <c r="P349" s="31">
        <v>416</v>
      </c>
      <c r="Q349" s="33">
        <v>302</v>
      </c>
      <c r="R349" s="15">
        <v>152.92153589315527</v>
      </c>
      <c r="S349" s="16">
        <v>420</v>
      </c>
      <c r="T349" s="10">
        <v>0.79078637789209072</v>
      </c>
      <c r="U349" s="17">
        <v>519</v>
      </c>
      <c r="V349" s="18">
        <v>0.76627712854757934</v>
      </c>
      <c r="W349" s="19">
        <v>379</v>
      </c>
      <c r="X349" s="20">
        <v>2.6215424999999959E-2</v>
      </c>
      <c r="Y349" s="9">
        <v>532</v>
      </c>
      <c r="Z349" s="21">
        <v>0.72715945000000004</v>
      </c>
      <c r="AA349" s="9">
        <v>492</v>
      </c>
      <c r="AB349" s="21">
        <v>0.16145253900000001</v>
      </c>
      <c r="AC349" s="22">
        <v>374</v>
      </c>
      <c r="AD349" s="21">
        <v>0.108206132</v>
      </c>
      <c r="AE349" s="23">
        <v>486</v>
      </c>
      <c r="AF349" s="77">
        <v>0</v>
      </c>
      <c r="AG349" s="17">
        <f t="shared" si="13"/>
        <v>365.1</v>
      </c>
      <c r="AH349" s="23">
        <v>396</v>
      </c>
    </row>
    <row r="350" spans="1:34" x14ac:dyDescent="0.35">
      <c r="A350" s="29" t="s">
        <v>389</v>
      </c>
      <c r="B350" s="5" t="s">
        <v>41</v>
      </c>
      <c r="C350" s="6">
        <v>78.726251003478723</v>
      </c>
      <c r="D350" s="7">
        <v>348</v>
      </c>
      <c r="E350" s="8">
        <v>0.14343983684568321</v>
      </c>
      <c r="F350" s="9">
        <v>423</v>
      </c>
      <c r="G350" s="10">
        <v>0.100832301607198</v>
      </c>
      <c r="H350" s="5">
        <v>452</v>
      </c>
      <c r="I350" s="11">
        <v>27800</v>
      </c>
      <c r="J350" s="25">
        <v>292</v>
      </c>
      <c r="K350" s="70">
        <v>0.1462737203146553</v>
      </c>
      <c r="L350" s="25">
        <v>400</v>
      </c>
      <c r="M350" s="30">
        <v>0.14548517520215634</v>
      </c>
      <c r="N350" s="31">
        <v>373</v>
      </c>
      <c r="O350" s="32">
        <v>2.3E-2</v>
      </c>
      <c r="P350" s="31">
        <v>469</v>
      </c>
      <c r="Q350" s="33">
        <v>364</v>
      </c>
      <c r="R350" s="15">
        <v>114.85451761102603</v>
      </c>
      <c r="S350" s="16">
        <v>527</v>
      </c>
      <c r="T350" s="10">
        <v>0.90344310561048302</v>
      </c>
      <c r="U350" s="17">
        <v>553</v>
      </c>
      <c r="V350" s="18">
        <v>0.7626339969372129</v>
      </c>
      <c r="W350" s="19">
        <v>397</v>
      </c>
      <c r="X350" s="20">
        <v>2.8358748000000045E-2</v>
      </c>
      <c r="Y350" s="9">
        <v>516</v>
      </c>
      <c r="Z350" s="21">
        <v>0.757328051</v>
      </c>
      <c r="AA350" s="9">
        <v>546</v>
      </c>
      <c r="AB350" s="21">
        <v>0.14202251700000001</v>
      </c>
      <c r="AC350" s="22">
        <v>472</v>
      </c>
      <c r="AD350" s="21">
        <v>9.5559289000000006E-2</v>
      </c>
      <c r="AE350" s="23">
        <v>532</v>
      </c>
      <c r="AF350" s="77">
        <v>0</v>
      </c>
      <c r="AG350" s="17">
        <f t="shared" si="13"/>
        <v>432.4</v>
      </c>
      <c r="AH350" s="23">
        <v>483</v>
      </c>
    </row>
    <row r="351" spans="1:34" x14ac:dyDescent="0.35">
      <c r="A351" s="29" t="s">
        <v>390</v>
      </c>
      <c r="B351" s="5" t="s">
        <v>41</v>
      </c>
      <c r="C351" s="6">
        <v>78.328511732561878</v>
      </c>
      <c r="D351" s="7">
        <v>349</v>
      </c>
      <c r="E351" s="8">
        <v>0.15594221930400526</v>
      </c>
      <c r="F351" s="9">
        <v>514</v>
      </c>
      <c r="G351" s="10">
        <v>8.3520608688716302E-2</v>
      </c>
      <c r="H351" s="5">
        <v>527</v>
      </c>
      <c r="I351" s="11">
        <v>24600</v>
      </c>
      <c r="J351" s="25">
        <v>46</v>
      </c>
      <c r="K351" s="70">
        <v>0.20585194577196919</v>
      </c>
      <c r="L351" s="25">
        <v>214</v>
      </c>
      <c r="M351" s="30">
        <v>0.20999564775859567</v>
      </c>
      <c r="N351" s="31">
        <v>201</v>
      </c>
      <c r="O351" s="32">
        <v>3.4000000000000002E-2</v>
      </c>
      <c r="P351" s="31">
        <v>284</v>
      </c>
      <c r="Q351" s="33">
        <v>227</v>
      </c>
      <c r="R351" s="15">
        <v>155.64625850340136</v>
      </c>
      <c r="S351" s="16">
        <v>410</v>
      </c>
      <c r="T351" s="10">
        <v>0.89941728497750351</v>
      </c>
      <c r="U351" s="17">
        <v>552</v>
      </c>
      <c r="V351" s="18">
        <v>0.75374149659863943</v>
      </c>
      <c r="W351" s="19">
        <v>432</v>
      </c>
      <c r="X351" s="20">
        <v>1.9308851000000016E-2</v>
      </c>
      <c r="Y351" s="9">
        <v>565</v>
      </c>
      <c r="Z351" s="21">
        <v>0.68344780400000005</v>
      </c>
      <c r="AA351" s="9">
        <v>379</v>
      </c>
      <c r="AB351" s="21">
        <v>0.20961079999999999</v>
      </c>
      <c r="AC351" s="22">
        <v>178</v>
      </c>
      <c r="AD351" s="21">
        <v>0.100993651</v>
      </c>
      <c r="AE351" s="23">
        <v>513</v>
      </c>
      <c r="AF351" s="77">
        <v>1</v>
      </c>
      <c r="AG351" s="17">
        <f t="shared" si="13"/>
        <v>318.89999999999998</v>
      </c>
      <c r="AH351" s="23">
        <v>331</v>
      </c>
    </row>
    <row r="352" spans="1:34" x14ac:dyDescent="0.35">
      <c r="A352" s="29" t="s">
        <v>391</v>
      </c>
      <c r="B352" s="5" t="s">
        <v>41</v>
      </c>
      <c r="C352" s="6">
        <v>78.156043929254892</v>
      </c>
      <c r="D352" s="7">
        <v>350</v>
      </c>
      <c r="E352" s="8">
        <v>0.17248908296943233</v>
      </c>
      <c r="F352" s="9">
        <v>561</v>
      </c>
      <c r="G352" s="10">
        <v>0.108057233586315</v>
      </c>
      <c r="H352" s="5">
        <v>423</v>
      </c>
      <c r="I352" s="11">
        <v>30000</v>
      </c>
      <c r="J352" s="25">
        <v>400</v>
      </c>
      <c r="K352" s="70">
        <v>0.13433709215707981</v>
      </c>
      <c r="L352" s="25">
        <v>444</v>
      </c>
      <c r="M352" s="30">
        <v>0.12026332691072575</v>
      </c>
      <c r="N352" s="31">
        <v>451</v>
      </c>
      <c r="O352" s="32">
        <v>2.3E-2</v>
      </c>
      <c r="P352" s="31">
        <v>469</v>
      </c>
      <c r="Q352" s="33">
        <v>405</v>
      </c>
      <c r="R352" s="15">
        <v>145.85034013605443</v>
      </c>
      <c r="S352" s="16">
        <v>443</v>
      </c>
      <c r="T352" s="10">
        <v>0.66317974571227833</v>
      </c>
      <c r="U352" s="17">
        <v>442</v>
      </c>
      <c r="V352" s="18">
        <v>0.78231292517006801</v>
      </c>
      <c r="W352" s="19">
        <v>269</v>
      </c>
      <c r="X352" s="20">
        <v>2.4553154000000021E-2</v>
      </c>
      <c r="Y352" s="9">
        <v>544</v>
      </c>
      <c r="Z352" s="21">
        <v>0.73470849100000002</v>
      </c>
      <c r="AA352" s="9">
        <v>507</v>
      </c>
      <c r="AB352" s="21">
        <v>0.12875358100000001</v>
      </c>
      <c r="AC352" s="22">
        <v>534</v>
      </c>
      <c r="AD352" s="21">
        <v>0.12392589900000001</v>
      </c>
      <c r="AE352" s="23">
        <v>414</v>
      </c>
      <c r="AF352" s="77">
        <v>0</v>
      </c>
      <c r="AG352" s="17">
        <f t="shared" si="13"/>
        <v>433.4</v>
      </c>
      <c r="AH352" s="23">
        <v>485</v>
      </c>
    </row>
    <row r="353" spans="1:34" x14ac:dyDescent="0.35">
      <c r="A353" s="29" t="s">
        <v>392</v>
      </c>
      <c r="B353" s="5" t="s">
        <v>85</v>
      </c>
      <c r="C353" s="6">
        <v>77.975857965171357</v>
      </c>
      <c r="D353" s="7">
        <v>351</v>
      </c>
      <c r="E353" s="8">
        <v>0.14686185952343872</v>
      </c>
      <c r="F353" s="9">
        <v>447</v>
      </c>
      <c r="G353" s="10">
        <v>0.140427187422453</v>
      </c>
      <c r="H353" s="5">
        <v>266</v>
      </c>
      <c r="I353" s="11">
        <v>24700</v>
      </c>
      <c r="J353" s="25">
        <v>54</v>
      </c>
      <c r="K353" s="70">
        <v>0.21701653671493451</v>
      </c>
      <c r="L353" s="25">
        <v>187</v>
      </c>
      <c r="M353" s="30">
        <v>0.23208587177255585</v>
      </c>
      <c r="N353" s="31">
        <v>138</v>
      </c>
      <c r="O353" s="32">
        <v>3.5000000000000003E-2</v>
      </c>
      <c r="P353" s="31">
        <v>275</v>
      </c>
      <c r="Q353" s="33" t="s">
        <v>86</v>
      </c>
      <c r="R353" s="15">
        <v>117.77003484320558</v>
      </c>
      <c r="S353" s="16">
        <v>520</v>
      </c>
      <c r="T353" s="10">
        <v>0.53771991036262867</v>
      </c>
      <c r="U353" s="17">
        <v>314</v>
      </c>
      <c r="V353" s="18">
        <v>0.73403019744483156</v>
      </c>
      <c r="W353" s="19">
        <v>513</v>
      </c>
      <c r="X353" s="20">
        <v>2.5740011999999979E-2</v>
      </c>
      <c r="Y353" s="9">
        <v>536</v>
      </c>
      <c r="Z353" s="21">
        <v>0.65486083699999997</v>
      </c>
      <c r="AA353" s="9">
        <v>304</v>
      </c>
      <c r="AB353" s="21">
        <v>0.166490789</v>
      </c>
      <c r="AC353" s="22">
        <v>344</v>
      </c>
      <c r="AD353" s="21">
        <v>0.17550455100000001</v>
      </c>
      <c r="AE353" s="23">
        <v>208</v>
      </c>
      <c r="AF353" s="77">
        <v>1</v>
      </c>
      <c r="AG353" s="17">
        <f>(D353+H353+L353+J353+N353+P353+S353+U353+AA353)/9</f>
        <v>267.66666666666669</v>
      </c>
      <c r="AH353" s="23">
        <v>255</v>
      </c>
    </row>
    <row r="354" spans="1:34" x14ac:dyDescent="0.35">
      <c r="A354" s="29" t="s">
        <v>393</v>
      </c>
      <c r="B354" s="5" t="s">
        <v>51</v>
      </c>
      <c r="C354" s="6">
        <v>77.508829154395798</v>
      </c>
      <c r="D354" s="7">
        <v>352</v>
      </c>
      <c r="E354" s="8">
        <v>0.12276718135028762</v>
      </c>
      <c r="F354" s="9">
        <v>185</v>
      </c>
      <c r="G354" s="10">
        <v>8.8634745919238506E-2</v>
      </c>
      <c r="H354" s="5">
        <v>513</v>
      </c>
      <c r="I354" s="11">
        <v>26400</v>
      </c>
      <c r="J354" s="25">
        <v>196</v>
      </c>
      <c r="K354" s="70">
        <v>0.17015427407095959</v>
      </c>
      <c r="L354" s="25">
        <v>327</v>
      </c>
      <c r="M354" s="30">
        <v>0.17033513991815064</v>
      </c>
      <c r="N354" s="31">
        <v>319</v>
      </c>
      <c r="O354" s="32">
        <v>2.7000000000000003E-2</v>
      </c>
      <c r="P354" s="31">
        <v>400</v>
      </c>
      <c r="Q354" s="33">
        <v>303</v>
      </c>
      <c r="R354" s="15">
        <v>173.6543909348442</v>
      </c>
      <c r="S354" s="16">
        <v>367</v>
      </c>
      <c r="T354" s="10">
        <v>0.27670941685723149</v>
      </c>
      <c r="U354" s="17">
        <v>66</v>
      </c>
      <c r="V354" s="18">
        <v>0.76912181303116145</v>
      </c>
      <c r="W354" s="19">
        <v>354</v>
      </c>
      <c r="X354" s="20">
        <v>3.8330148000000008E-2</v>
      </c>
      <c r="Y354" s="9">
        <v>459</v>
      </c>
      <c r="Z354" s="21">
        <v>0.65939931299999999</v>
      </c>
      <c r="AA354" s="9">
        <v>315</v>
      </c>
      <c r="AB354" s="21">
        <v>0.193798625</v>
      </c>
      <c r="AC354" s="22">
        <v>235</v>
      </c>
      <c r="AD354" s="21">
        <v>0.14128369800000001</v>
      </c>
      <c r="AE354" s="23">
        <v>333</v>
      </c>
      <c r="AF354" s="77">
        <v>0</v>
      </c>
      <c r="AG354" s="17">
        <f t="shared" ref="AG354:AG363" si="14">(D354+H354+L354+J354+N354+P354+Q354+S354+U354+AA354)/10</f>
        <v>315.8</v>
      </c>
      <c r="AH354" s="23">
        <v>328</v>
      </c>
    </row>
    <row r="355" spans="1:34" x14ac:dyDescent="0.35">
      <c r="A355" s="29" t="s">
        <v>394</v>
      </c>
      <c r="B355" s="5" t="s">
        <v>61</v>
      </c>
      <c r="C355" s="6">
        <v>77.334636291455453</v>
      </c>
      <c r="D355" s="7">
        <v>353</v>
      </c>
      <c r="E355" s="8">
        <v>0.13615542568314642</v>
      </c>
      <c r="F355" s="9">
        <v>350</v>
      </c>
      <c r="G355" s="10">
        <v>6.3829061753762198E-2</v>
      </c>
      <c r="H355" s="5">
        <v>574</v>
      </c>
      <c r="I355" s="11">
        <v>24900</v>
      </c>
      <c r="J355" s="25">
        <v>70</v>
      </c>
      <c r="K355" s="70">
        <v>0.20429585356742619</v>
      </c>
      <c r="L355" s="25">
        <v>221</v>
      </c>
      <c r="M355" s="30">
        <v>0.26077003121748177</v>
      </c>
      <c r="N355" s="31">
        <v>97</v>
      </c>
      <c r="O355" s="32">
        <v>2.8999999999999998E-2</v>
      </c>
      <c r="P355" s="31">
        <v>367</v>
      </c>
      <c r="Q355" s="33">
        <v>226</v>
      </c>
      <c r="R355" s="15">
        <v>135.15625</v>
      </c>
      <c r="S355" s="16">
        <v>473</v>
      </c>
      <c r="T355" s="10">
        <v>0.40216756208302629</v>
      </c>
      <c r="U355" s="17">
        <v>163</v>
      </c>
      <c r="V355" s="18">
        <v>0.75130208333333337</v>
      </c>
      <c r="W355" s="19">
        <v>451</v>
      </c>
      <c r="X355" s="20">
        <v>2.0845923000000988E-2</v>
      </c>
      <c r="Y355" s="9">
        <v>560</v>
      </c>
      <c r="Z355" s="21">
        <v>0.70000685299999998</v>
      </c>
      <c r="AA355" s="9">
        <v>425</v>
      </c>
      <c r="AB355" s="21">
        <v>0.18391539700000001</v>
      </c>
      <c r="AC355" s="22">
        <v>268</v>
      </c>
      <c r="AD355" s="21">
        <v>0.105319659</v>
      </c>
      <c r="AE355" s="23">
        <v>497</v>
      </c>
      <c r="AF355" s="77">
        <v>0</v>
      </c>
      <c r="AG355" s="17">
        <f t="shared" si="14"/>
        <v>296.89999999999998</v>
      </c>
      <c r="AH355" s="23">
        <v>297</v>
      </c>
    </row>
    <row r="356" spans="1:34" x14ac:dyDescent="0.35">
      <c r="A356" s="29" t="s">
        <v>395</v>
      </c>
      <c r="B356" s="5" t="s">
        <v>95</v>
      </c>
      <c r="C356" s="6">
        <v>77.051406401551901</v>
      </c>
      <c r="D356" s="7">
        <v>354</v>
      </c>
      <c r="E356" s="8">
        <v>0.12672037596508895</v>
      </c>
      <c r="F356" s="9">
        <v>235</v>
      </c>
      <c r="G356" s="10">
        <v>0.123843738884664</v>
      </c>
      <c r="H356" s="5">
        <v>344</v>
      </c>
      <c r="I356" s="11">
        <v>25500</v>
      </c>
      <c r="J356" s="25">
        <v>131</v>
      </c>
      <c r="K356" s="70">
        <v>0.16378199742340219</v>
      </c>
      <c r="L356" s="25">
        <v>351</v>
      </c>
      <c r="M356" s="30">
        <v>0.18097826086956523</v>
      </c>
      <c r="N356" s="31">
        <v>287</v>
      </c>
      <c r="O356" s="32">
        <v>2.4E-2</v>
      </c>
      <c r="P356" s="31">
        <v>451</v>
      </c>
      <c r="Q356" s="33">
        <v>332</v>
      </c>
      <c r="R356" s="15">
        <v>125.44910179640719</v>
      </c>
      <c r="S356" s="16">
        <v>499</v>
      </c>
      <c r="T356" s="10">
        <v>0.6036841141852658</v>
      </c>
      <c r="U356" s="17">
        <v>385</v>
      </c>
      <c r="V356" s="18">
        <v>0.75898203592814373</v>
      </c>
      <c r="W356" s="19">
        <v>411</v>
      </c>
      <c r="X356" s="20">
        <v>2.4091688000001055E-2</v>
      </c>
      <c r="Y356" s="9">
        <v>546</v>
      </c>
      <c r="Z356" s="21">
        <v>0.70597029300000003</v>
      </c>
      <c r="AA356" s="9">
        <v>436</v>
      </c>
      <c r="AB356" s="21">
        <v>0.18287037</v>
      </c>
      <c r="AC356" s="22">
        <v>273</v>
      </c>
      <c r="AD356" s="21">
        <v>9.7101659000000007E-2</v>
      </c>
      <c r="AE356" s="23">
        <v>527</v>
      </c>
      <c r="AF356" s="77">
        <v>0</v>
      </c>
      <c r="AG356" s="17">
        <f t="shared" si="14"/>
        <v>357</v>
      </c>
      <c r="AH356" s="23">
        <v>387</v>
      </c>
    </row>
    <row r="357" spans="1:34" x14ac:dyDescent="0.35">
      <c r="A357" s="29" t="s">
        <v>396</v>
      </c>
      <c r="B357" s="5" t="s">
        <v>92</v>
      </c>
      <c r="C357" s="6">
        <v>77.013851494563667</v>
      </c>
      <c r="D357" s="7">
        <v>355</v>
      </c>
      <c r="E357" s="8">
        <v>0.10978875334721809</v>
      </c>
      <c r="F357" s="9">
        <v>84</v>
      </c>
      <c r="G357" s="10">
        <v>0.15987169546090299</v>
      </c>
      <c r="H357" s="5">
        <v>184</v>
      </c>
      <c r="I357" s="11">
        <v>31400</v>
      </c>
      <c r="J357" s="25">
        <v>452</v>
      </c>
      <c r="K357" s="70">
        <v>0.14535546005281419</v>
      </c>
      <c r="L357" s="25">
        <v>404</v>
      </c>
      <c r="M357" s="30">
        <v>0.11009499503757267</v>
      </c>
      <c r="N357" s="31">
        <v>478</v>
      </c>
      <c r="O357" s="32">
        <v>0.04</v>
      </c>
      <c r="P357" s="31">
        <v>214</v>
      </c>
      <c r="Q357" s="33">
        <v>368</v>
      </c>
      <c r="R357" s="15">
        <v>196.56862745098039</v>
      </c>
      <c r="S357" s="16">
        <v>307</v>
      </c>
      <c r="T357" s="10">
        <v>0.88442130999893465</v>
      </c>
      <c r="U357" s="17">
        <v>547</v>
      </c>
      <c r="V357" s="18">
        <v>0.77532679738562094</v>
      </c>
      <c r="W357" s="19">
        <v>315</v>
      </c>
      <c r="X357" s="20">
        <v>0.14666266800000005</v>
      </c>
      <c r="Y357" s="9">
        <v>217</v>
      </c>
      <c r="Z357" s="21">
        <v>0.51870267299999995</v>
      </c>
      <c r="AA357" s="9">
        <v>95</v>
      </c>
      <c r="AB357" s="21">
        <v>0.35731228900000001</v>
      </c>
      <c r="AC357" s="22">
        <v>31</v>
      </c>
      <c r="AD357" s="21">
        <v>0.113447678</v>
      </c>
      <c r="AE357" s="23">
        <v>461</v>
      </c>
      <c r="AF357" s="77">
        <v>1</v>
      </c>
      <c r="AG357" s="17">
        <f t="shared" si="14"/>
        <v>340.4</v>
      </c>
      <c r="AH357" s="23">
        <v>363</v>
      </c>
    </row>
    <row r="358" spans="1:34" x14ac:dyDescent="0.35">
      <c r="A358" s="29" t="s">
        <v>397</v>
      </c>
      <c r="B358" s="5" t="s">
        <v>33</v>
      </c>
      <c r="C358" s="6">
        <v>76.648531011969524</v>
      </c>
      <c r="D358" s="7">
        <v>356</v>
      </c>
      <c r="E358" s="8">
        <v>0.10547984099943214</v>
      </c>
      <c r="F358" s="9">
        <v>62</v>
      </c>
      <c r="G358" s="10">
        <v>0.184214338857659</v>
      </c>
      <c r="H358" s="5">
        <v>85</v>
      </c>
      <c r="I358" s="11">
        <v>44600</v>
      </c>
      <c r="J358" s="25">
        <v>572</v>
      </c>
      <c r="K358" s="70">
        <v>0.1257218536725051</v>
      </c>
      <c r="L358" s="25">
        <v>475</v>
      </c>
      <c r="M358" s="30">
        <v>0.13511904761904761</v>
      </c>
      <c r="N358" s="31">
        <v>413</v>
      </c>
      <c r="O358" s="32">
        <v>3.7999999999999999E-2</v>
      </c>
      <c r="P358" s="31">
        <v>239</v>
      </c>
      <c r="Q358" s="33">
        <v>337</v>
      </c>
      <c r="R358" s="15">
        <v>235.2073732718894</v>
      </c>
      <c r="S358" s="16">
        <v>224</v>
      </c>
      <c r="T358" s="10">
        <v>0.36591675974360438</v>
      </c>
      <c r="U358" s="17">
        <v>126</v>
      </c>
      <c r="V358" s="18">
        <v>0.81290322580645158</v>
      </c>
      <c r="W358" s="19">
        <v>109</v>
      </c>
      <c r="X358" s="20">
        <v>0.32099720300000001</v>
      </c>
      <c r="Y358" s="9">
        <v>99</v>
      </c>
      <c r="Z358" s="21">
        <v>0.37001424500000002</v>
      </c>
      <c r="AA358" s="9">
        <v>30</v>
      </c>
      <c r="AB358" s="21">
        <v>0.38006954900000001</v>
      </c>
      <c r="AC358" s="22">
        <v>15</v>
      </c>
      <c r="AD358" s="21">
        <v>0.22544829899999999</v>
      </c>
      <c r="AE358" s="23">
        <v>98</v>
      </c>
      <c r="AF358" s="77">
        <v>2</v>
      </c>
      <c r="AG358" s="17">
        <f t="shared" si="14"/>
        <v>285.7</v>
      </c>
      <c r="AH358" s="23">
        <v>283</v>
      </c>
    </row>
    <row r="359" spans="1:34" x14ac:dyDescent="0.35">
      <c r="A359" s="29" t="s">
        <v>398</v>
      </c>
      <c r="B359" s="5" t="s">
        <v>61</v>
      </c>
      <c r="C359" s="6">
        <v>76.498024785556936</v>
      </c>
      <c r="D359" s="7">
        <v>357</v>
      </c>
      <c r="E359" s="8">
        <v>0.15926640926640925</v>
      </c>
      <c r="F359" s="9">
        <v>529</v>
      </c>
      <c r="G359" s="10">
        <v>7.9967014767303807E-2</v>
      </c>
      <c r="H359" s="5">
        <v>546</v>
      </c>
      <c r="I359" s="11">
        <v>27800</v>
      </c>
      <c r="J359" s="25">
        <v>292</v>
      </c>
      <c r="K359" s="70">
        <v>0.17088719674163269</v>
      </c>
      <c r="L359" s="25">
        <v>325</v>
      </c>
      <c r="M359" s="30">
        <v>0.20254713308492298</v>
      </c>
      <c r="N359" s="31">
        <v>229</v>
      </c>
      <c r="O359" s="32">
        <v>3.3000000000000002E-2</v>
      </c>
      <c r="P359" s="31">
        <v>307</v>
      </c>
      <c r="Q359" s="33">
        <v>323</v>
      </c>
      <c r="R359" s="15">
        <v>191.39414802065406</v>
      </c>
      <c r="S359" s="16">
        <v>321</v>
      </c>
      <c r="T359" s="10">
        <v>0.50172793484474232</v>
      </c>
      <c r="U359" s="17">
        <v>266</v>
      </c>
      <c r="V359" s="18">
        <v>0.79173838209982783</v>
      </c>
      <c r="W359" s="19">
        <v>210</v>
      </c>
      <c r="X359" s="20">
        <v>0.11386189499999999</v>
      </c>
      <c r="Y359" s="9">
        <v>261</v>
      </c>
      <c r="Z359" s="21">
        <v>0.72855796399999995</v>
      </c>
      <c r="AA359" s="9">
        <v>497</v>
      </c>
      <c r="AB359" s="21">
        <v>0.16502849999999999</v>
      </c>
      <c r="AC359" s="22">
        <v>352</v>
      </c>
      <c r="AD359" s="21">
        <v>0.10053408699999999</v>
      </c>
      <c r="AE359" s="23">
        <v>515</v>
      </c>
      <c r="AF359" s="77">
        <v>0</v>
      </c>
      <c r="AG359" s="17">
        <f t="shared" si="14"/>
        <v>346.3</v>
      </c>
      <c r="AH359" s="23">
        <v>373</v>
      </c>
    </row>
    <row r="360" spans="1:34" x14ac:dyDescent="0.35">
      <c r="A360" s="29" t="s">
        <v>399</v>
      </c>
      <c r="B360" s="5" t="s">
        <v>95</v>
      </c>
      <c r="C360" s="6">
        <v>75.685870659430933</v>
      </c>
      <c r="D360" s="7">
        <v>358</v>
      </c>
      <c r="E360" s="8">
        <v>0.11435560311878917</v>
      </c>
      <c r="F360" s="9">
        <v>109</v>
      </c>
      <c r="G360" s="10">
        <v>0.15230494464212399</v>
      </c>
      <c r="H360" s="5">
        <v>215</v>
      </c>
      <c r="I360" s="11">
        <v>29900</v>
      </c>
      <c r="J360" s="25">
        <v>396</v>
      </c>
      <c r="K360" s="70">
        <v>0.16263195828210461</v>
      </c>
      <c r="L360" s="25">
        <v>354</v>
      </c>
      <c r="M360" s="30">
        <v>0.16041617403641523</v>
      </c>
      <c r="N360" s="31">
        <v>343</v>
      </c>
      <c r="O360" s="32">
        <v>3.1E-2</v>
      </c>
      <c r="P360" s="31">
        <v>330</v>
      </c>
      <c r="Q360" s="33">
        <v>307</v>
      </c>
      <c r="R360" s="15">
        <v>164.85013623978202</v>
      </c>
      <c r="S360" s="16">
        <v>388</v>
      </c>
      <c r="T360" s="10">
        <v>0.98731084807598846</v>
      </c>
      <c r="U360" s="17">
        <v>561</v>
      </c>
      <c r="V360" s="18">
        <v>0.80790190735694822</v>
      </c>
      <c r="W360" s="19">
        <v>129</v>
      </c>
      <c r="X360" s="20">
        <v>0.14372886200000001</v>
      </c>
      <c r="Y360" s="9">
        <v>222</v>
      </c>
      <c r="Z360" s="21">
        <v>0.61509575699999997</v>
      </c>
      <c r="AA360" s="9">
        <v>210</v>
      </c>
      <c r="AB360" s="21">
        <v>0.18184378499999998</v>
      </c>
      <c r="AC360" s="22">
        <v>281</v>
      </c>
      <c r="AD360" s="21">
        <v>0.19503379600000001</v>
      </c>
      <c r="AE360" s="23">
        <v>165</v>
      </c>
      <c r="AF360" s="77">
        <v>0</v>
      </c>
      <c r="AG360" s="17">
        <f t="shared" si="14"/>
        <v>346.2</v>
      </c>
      <c r="AH360" s="23">
        <v>372</v>
      </c>
    </row>
    <row r="361" spans="1:34" x14ac:dyDescent="0.35">
      <c r="A361" s="29" t="s">
        <v>400</v>
      </c>
      <c r="B361" s="5" t="s">
        <v>38</v>
      </c>
      <c r="C361" s="6">
        <v>75.572164822549524</v>
      </c>
      <c r="D361" s="7">
        <v>359</v>
      </c>
      <c r="E361" s="8">
        <v>0.1522301228183581</v>
      </c>
      <c r="F361" s="9">
        <v>491</v>
      </c>
      <c r="G361" s="10">
        <v>0.101106636883297</v>
      </c>
      <c r="H361" s="5">
        <v>451</v>
      </c>
      <c r="I361" s="11">
        <v>29100</v>
      </c>
      <c r="J361" s="25">
        <v>363</v>
      </c>
      <c r="K361" s="70">
        <v>0.1525517884022651</v>
      </c>
      <c r="L361" s="25">
        <v>383</v>
      </c>
      <c r="M361" s="30">
        <v>0.16212496559317369</v>
      </c>
      <c r="N361" s="31">
        <v>339</v>
      </c>
      <c r="O361" s="32">
        <v>2.7999999999999997E-2</v>
      </c>
      <c r="P361" s="31">
        <v>383</v>
      </c>
      <c r="Q361" s="33">
        <v>386</v>
      </c>
      <c r="R361" s="15">
        <v>261.96840826245443</v>
      </c>
      <c r="S361" s="16">
        <v>175</v>
      </c>
      <c r="T361" s="10">
        <v>0.34601014302553046</v>
      </c>
      <c r="U361" s="17">
        <v>107</v>
      </c>
      <c r="V361" s="18">
        <v>0.76670716889428914</v>
      </c>
      <c r="W361" s="19">
        <v>372</v>
      </c>
      <c r="X361" s="20">
        <v>3.6904252000000026E-2</v>
      </c>
      <c r="Y361" s="9">
        <v>465</v>
      </c>
      <c r="Z361" s="21">
        <v>0.72593522899999996</v>
      </c>
      <c r="AA361" s="9">
        <v>489</v>
      </c>
      <c r="AB361" s="21">
        <v>0.18812236499999999</v>
      </c>
      <c r="AC361" s="22">
        <v>250</v>
      </c>
      <c r="AD361" s="21">
        <v>7.8137615999999993E-2</v>
      </c>
      <c r="AE361" s="23">
        <v>559</v>
      </c>
      <c r="AF361" s="77">
        <v>0</v>
      </c>
      <c r="AG361" s="17">
        <f t="shared" si="14"/>
        <v>343.5</v>
      </c>
      <c r="AH361" s="23">
        <v>370</v>
      </c>
    </row>
    <row r="362" spans="1:34" x14ac:dyDescent="0.35">
      <c r="A362" s="29" t="s">
        <v>401</v>
      </c>
      <c r="B362" s="5" t="s">
        <v>61</v>
      </c>
      <c r="C362" s="6">
        <v>75.464722668299501</v>
      </c>
      <c r="D362" s="7">
        <v>360</v>
      </c>
      <c r="E362" s="8">
        <v>0.14191671769748929</v>
      </c>
      <c r="F362" s="9">
        <v>411</v>
      </c>
      <c r="G362" s="10">
        <v>0.104060526927427</v>
      </c>
      <c r="H362" s="5">
        <v>441</v>
      </c>
      <c r="I362" s="11">
        <v>27400</v>
      </c>
      <c r="J362" s="25">
        <v>265</v>
      </c>
      <c r="K362" s="70">
        <v>0.15591278757001359</v>
      </c>
      <c r="L362" s="25">
        <v>369</v>
      </c>
      <c r="M362" s="30">
        <v>0.2072476461572148</v>
      </c>
      <c r="N362" s="31">
        <v>213</v>
      </c>
      <c r="O362" s="32">
        <v>2.8999999999999998E-2</v>
      </c>
      <c r="P362" s="31">
        <v>367</v>
      </c>
      <c r="Q362" s="33">
        <v>362</v>
      </c>
      <c r="R362" s="15">
        <v>141.37254901960785</v>
      </c>
      <c r="S362" s="16">
        <v>450</v>
      </c>
      <c r="T362" s="10">
        <v>0.52589996896255498</v>
      </c>
      <c r="U362" s="17">
        <v>301</v>
      </c>
      <c r="V362" s="18">
        <v>0.78137254901960784</v>
      </c>
      <c r="W362" s="19">
        <v>278</v>
      </c>
      <c r="X362" s="20">
        <v>3.867270300000003E-2</v>
      </c>
      <c r="Y362" s="9">
        <v>457</v>
      </c>
      <c r="Z362" s="21">
        <v>0.70660130499999996</v>
      </c>
      <c r="AA362" s="9">
        <v>441</v>
      </c>
      <c r="AB362" s="21">
        <v>0.16357081700000001</v>
      </c>
      <c r="AC362" s="22">
        <v>361</v>
      </c>
      <c r="AD362" s="21">
        <v>0.119913829</v>
      </c>
      <c r="AE362" s="23">
        <v>430</v>
      </c>
      <c r="AF362" s="77">
        <v>0</v>
      </c>
      <c r="AG362" s="17">
        <f t="shared" si="14"/>
        <v>356.9</v>
      </c>
      <c r="AH362" s="23">
        <v>386</v>
      </c>
    </row>
    <row r="363" spans="1:34" x14ac:dyDescent="0.35">
      <c r="A363" s="29" t="s">
        <v>402</v>
      </c>
      <c r="B363" s="5" t="s">
        <v>51</v>
      </c>
      <c r="C363" s="6">
        <v>74.732647030988758</v>
      </c>
      <c r="D363" s="7">
        <v>361</v>
      </c>
      <c r="E363" s="8">
        <v>0.11439425918108907</v>
      </c>
      <c r="F363" s="9">
        <v>110</v>
      </c>
      <c r="G363" s="10">
        <v>0.15381095571916201</v>
      </c>
      <c r="H363" s="5">
        <v>207</v>
      </c>
      <c r="I363" s="11">
        <v>27600</v>
      </c>
      <c r="J363" s="25">
        <v>275</v>
      </c>
      <c r="K363" s="70">
        <v>0.14063569157286029</v>
      </c>
      <c r="L363" s="25">
        <v>416</v>
      </c>
      <c r="M363" s="30">
        <v>0.11346145191052702</v>
      </c>
      <c r="N363" s="31">
        <v>468</v>
      </c>
      <c r="O363" s="32">
        <v>2.5000000000000001E-2</v>
      </c>
      <c r="P363" s="31">
        <v>435</v>
      </c>
      <c r="Q363" s="33">
        <v>397</v>
      </c>
      <c r="R363" s="15">
        <v>261.3899613899614</v>
      </c>
      <c r="S363" s="16">
        <v>176</v>
      </c>
      <c r="T363" s="10">
        <v>0.28265572878387202</v>
      </c>
      <c r="U363" s="17">
        <v>68</v>
      </c>
      <c r="V363" s="18">
        <v>0.78185328185328185</v>
      </c>
      <c r="W363" s="19">
        <v>273</v>
      </c>
      <c r="X363" s="20">
        <v>9.1886310000000027E-2</v>
      </c>
      <c r="Y363" s="9">
        <v>293</v>
      </c>
      <c r="Z363" s="21">
        <v>0.59151706400000004</v>
      </c>
      <c r="AA363" s="9">
        <v>177</v>
      </c>
      <c r="AB363" s="21">
        <v>0.235805879</v>
      </c>
      <c r="AC363" s="22">
        <v>134</v>
      </c>
      <c r="AD363" s="21">
        <v>0.15951864299999999</v>
      </c>
      <c r="AE363" s="23">
        <v>248</v>
      </c>
      <c r="AF363" s="77">
        <v>0</v>
      </c>
      <c r="AG363" s="17">
        <f t="shared" si="14"/>
        <v>298</v>
      </c>
      <c r="AH363" s="23">
        <v>300</v>
      </c>
    </row>
    <row r="364" spans="1:34" x14ac:dyDescent="0.35">
      <c r="A364" s="29" t="s">
        <v>403</v>
      </c>
      <c r="B364" s="5" t="s">
        <v>85</v>
      </c>
      <c r="C364" s="6">
        <v>74.412369291268206</v>
      </c>
      <c r="D364" s="7">
        <v>362</v>
      </c>
      <c r="E364" s="8">
        <v>0.15397549843862599</v>
      </c>
      <c r="F364" s="9">
        <v>502</v>
      </c>
      <c r="G364" s="10">
        <v>7.1826638749979202E-2</v>
      </c>
      <c r="H364" s="5">
        <v>565</v>
      </c>
      <c r="I364" s="11">
        <v>25200</v>
      </c>
      <c r="J364" s="25">
        <v>103</v>
      </c>
      <c r="K364" s="70">
        <v>0.2138338904602726</v>
      </c>
      <c r="L364" s="25">
        <v>191</v>
      </c>
      <c r="M364" s="30">
        <v>0.24328037784456849</v>
      </c>
      <c r="N364" s="31">
        <v>117</v>
      </c>
      <c r="O364" s="32">
        <v>3.9E-2</v>
      </c>
      <c r="P364" s="31">
        <v>228</v>
      </c>
      <c r="Q364" s="33" t="s">
        <v>86</v>
      </c>
      <c r="R364" s="15">
        <v>116.94599627560521</v>
      </c>
      <c r="S364" s="16">
        <v>522</v>
      </c>
      <c r="T364" s="10">
        <v>0.64835867482045728</v>
      </c>
      <c r="U364" s="17">
        <v>425</v>
      </c>
      <c r="V364" s="18">
        <v>0.77281191806331473</v>
      </c>
      <c r="W364" s="19">
        <v>332</v>
      </c>
      <c r="X364" s="20">
        <v>1.8757616000000032E-2</v>
      </c>
      <c r="Y364" s="9">
        <v>570</v>
      </c>
      <c r="Z364" s="21">
        <v>0.68193615299999999</v>
      </c>
      <c r="AA364" s="9">
        <v>375</v>
      </c>
      <c r="AB364" s="21">
        <v>0.15569037099999999</v>
      </c>
      <c r="AC364" s="22">
        <v>404</v>
      </c>
      <c r="AD364" s="21">
        <v>0.156371658</v>
      </c>
      <c r="AE364" s="23">
        <v>263</v>
      </c>
      <c r="AF364" s="77">
        <v>0</v>
      </c>
      <c r="AG364" s="17">
        <f>(D364+H364+L364+J364+N364+P364+S364+U364+AA364)/9</f>
        <v>320.88888888888891</v>
      </c>
      <c r="AH364" s="23">
        <v>334</v>
      </c>
    </row>
    <row r="365" spans="1:34" x14ac:dyDescent="0.35">
      <c r="A365" s="29" t="s">
        <v>404</v>
      </c>
      <c r="B365" s="5" t="s">
        <v>38</v>
      </c>
      <c r="C365" s="6">
        <v>74.293415579198367</v>
      </c>
      <c r="D365" s="7">
        <v>363</v>
      </c>
      <c r="E365" s="8">
        <v>0.14564800279085993</v>
      </c>
      <c r="F365" s="9">
        <v>437</v>
      </c>
      <c r="G365" s="10">
        <v>0.112247776783496</v>
      </c>
      <c r="H365" s="5">
        <v>399</v>
      </c>
      <c r="I365" s="11">
        <v>28100</v>
      </c>
      <c r="J365" s="25">
        <v>308</v>
      </c>
      <c r="K365" s="70">
        <v>0.1358931087875572</v>
      </c>
      <c r="L365" s="25">
        <v>440</v>
      </c>
      <c r="M365" s="30">
        <v>0.14697318937280116</v>
      </c>
      <c r="N365" s="31">
        <v>371</v>
      </c>
      <c r="O365" s="32">
        <v>2.3E-2</v>
      </c>
      <c r="P365" s="31">
        <v>469</v>
      </c>
      <c r="Q365" s="33">
        <v>423</v>
      </c>
      <c r="R365" s="15">
        <v>138.82681564245812</v>
      </c>
      <c r="S365" s="16">
        <v>457</v>
      </c>
      <c r="T365" s="10">
        <v>0.77501121014509744</v>
      </c>
      <c r="U365" s="17">
        <v>509</v>
      </c>
      <c r="V365" s="18">
        <v>0.76256983240223464</v>
      </c>
      <c r="W365" s="19">
        <v>398</v>
      </c>
      <c r="X365" s="20">
        <v>4.2772754000000024E-2</v>
      </c>
      <c r="Y365" s="9">
        <v>423</v>
      </c>
      <c r="Z365" s="21">
        <v>0.76386240399999994</v>
      </c>
      <c r="AA365" s="9">
        <v>552</v>
      </c>
      <c r="AB365" s="21">
        <v>0.118105946</v>
      </c>
      <c r="AC365" s="22">
        <v>554</v>
      </c>
      <c r="AD365" s="21">
        <v>0.108942767</v>
      </c>
      <c r="AE365" s="23">
        <v>484</v>
      </c>
      <c r="AF365" s="77">
        <v>0</v>
      </c>
      <c r="AG365" s="17">
        <f t="shared" ref="AG365:AG385" si="15">(D365+H365+L365+J365+N365+P365+Q365+S365+U365+AA365)/10</f>
        <v>429.1</v>
      </c>
      <c r="AH365" s="23">
        <v>476</v>
      </c>
    </row>
    <row r="366" spans="1:34" x14ac:dyDescent="0.35">
      <c r="A366" s="29" t="s">
        <v>405</v>
      </c>
      <c r="B366" s="5" t="s">
        <v>61</v>
      </c>
      <c r="C366" s="6">
        <v>74.292221786833849</v>
      </c>
      <c r="D366" s="7">
        <v>364</v>
      </c>
      <c r="E366" s="8">
        <v>0.14554145376627659</v>
      </c>
      <c r="F366" s="9">
        <v>435</v>
      </c>
      <c r="G366" s="10">
        <v>7.8647123260920507E-2</v>
      </c>
      <c r="H366" s="5">
        <v>551</v>
      </c>
      <c r="I366" s="11">
        <v>28700</v>
      </c>
      <c r="J366" s="25">
        <v>344</v>
      </c>
      <c r="K366" s="70">
        <v>0.14833767669588571</v>
      </c>
      <c r="L366" s="25">
        <v>397</v>
      </c>
      <c r="M366" s="30">
        <v>0.17724577201844938</v>
      </c>
      <c r="N366" s="31">
        <v>301</v>
      </c>
      <c r="O366" s="32">
        <v>2.2000000000000002E-2</v>
      </c>
      <c r="P366" s="31">
        <v>493</v>
      </c>
      <c r="Q366" s="33">
        <v>390</v>
      </c>
      <c r="R366" s="15">
        <v>166.54275092936803</v>
      </c>
      <c r="S366" s="16">
        <v>386</v>
      </c>
      <c r="T366" s="10">
        <v>0.70748431737603479</v>
      </c>
      <c r="U366" s="17">
        <v>473</v>
      </c>
      <c r="V366" s="18">
        <v>0.74845105328376704</v>
      </c>
      <c r="W366" s="19">
        <v>468</v>
      </c>
      <c r="X366" s="20">
        <v>4.1630295000000039E-2</v>
      </c>
      <c r="Y366" s="9">
        <v>432</v>
      </c>
      <c r="Z366" s="21">
        <v>0.71448943300000001</v>
      </c>
      <c r="AA366" s="9">
        <v>460</v>
      </c>
      <c r="AB366" s="21">
        <v>0.13715634900000001</v>
      </c>
      <c r="AC366" s="22">
        <v>495</v>
      </c>
      <c r="AD366" s="21">
        <v>0.13629137799999999</v>
      </c>
      <c r="AE366" s="23">
        <v>354</v>
      </c>
      <c r="AF366" s="77">
        <v>0</v>
      </c>
      <c r="AG366" s="17">
        <f t="shared" si="15"/>
        <v>415.9</v>
      </c>
      <c r="AH366" s="23">
        <v>451</v>
      </c>
    </row>
    <row r="367" spans="1:34" x14ac:dyDescent="0.35">
      <c r="A367" s="29" t="s">
        <v>406</v>
      </c>
      <c r="B367" s="5" t="s">
        <v>33</v>
      </c>
      <c r="C367" s="6">
        <v>74.249588815789465</v>
      </c>
      <c r="D367" s="7">
        <v>365</v>
      </c>
      <c r="E367" s="8">
        <v>0.13207808389865708</v>
      </c>
      <c r="F367" s="9">
        <v>302</v>
      </c>
      <c r="G367" s="10">
        <v>0.18662608696885699</v>
      </c>
      <c r="H367" s="5">
        <v>74</v>
      </c>
      <c r="I367" s="11">
        <v>44500</v>
      </c>
      <c r="J367" s="25">
        <v>571</v>
      </c>
      <c r="K367" s="70">
        <v>0.1538755523707154</v>
      </c>
      <c r="L367" s="25">
        <v>378</v>
      </c>
      <c r="M367" s="30">
        <v>0.1104199066874028</v>
      </c>
      <c r="N367" s="31">
        <v>476</v>
      </c>
      <c r="O367" s="32">
        <v>4.2000000000000003E-2</v>
      </c>
      <c r="P367" s="31">
        <v>193</v>
      </c>
      <c r="Q367" s="33">
        <v>266</v>
      </c>
      <c r="R367" s="15">
        <v>210.85749537322641</v>
      </c>
      <c r="S367" s="16">
        <v>280</v>
      </c>
      <c r="T367" s="10">
        <v>0.41206819251995186</v>
      </c>
      <c r="U367" s="17">
        <v>171</v>
      </c>
      <c r="V367" s="18">
        <v>0.84022208513263419</v>
      </c>
      <c r="W367" s="19">
        <v>40</v>
      </c>
      <c r="X367" s="20">
        <v>0.34500947900000001</v>
      </c>
      <c r="Y367" s="9">
        <v>93</v>
      </c>
      <c r="Z367" s="21">
        <v>0.37460880099999999</v>
      </c>
      <c r="AA367" s="9">
        <v>32</v>
      </c>
      <c r="AB367" s="21">
        <v>0.38654274</v>
      </c>
      <c r="AC367" s="22">
        <v>10</v>
      </c>
      <c r="AD367" s="21">
        <v>0.22962935000000001</v>
      </c>
      <c r="AE367" s="23">
        <v>87</v>
      </c>
      <c r="AF367" s="77">
        <v>2</v>
      </c>
      <c r="AG367" s="17">
        <f t="shared" si="15"/>
        <v>280.60000000000002</v>
      </c>
      <c r="AH367" s="23">
        <v>272</v>
      </c>
    </row>
    <row r="368" spans="1:34" x14ac:dyDescent="0.35">
      <c r="A368" s="29" t="s">
        <v>407</v>
      </c>
      <c r="B368" s="5" t="s">
        <v>33</v>
      </c>
      <c r="C368" s="6">
        <v>74.200466863365449</v>
      </c>
      <c r="D368" s="7">
        <v>366</v>
      </c>
      <c r="E368" s="8">
        <v>0.10715426381347812</v>
      </c>
      <c r="F368" s="9">
        <v>67</v>
      </c>
      <c r="G368" s="10">
        <v>0.15414744114360501</v>
      </c>
      <c r="H368" s="5">
        <v>205</v>
      </c>
      <c r="I368" s="11">
        <v>38700</v>
      </c>
      <c r="J368" s="25">
        <v>556</v>
      </c>
      <c r="K368" s="70">
        <v>0.13883674609884361</v>
      </c>
      <c r="L368" s="25">
        <v>430</v>
      </c>
      <c r="M368" s="30">
        <v>7.8031809145129222E-2</v>
      </c>
      <c r="N368" s="31">
        <v>552</v>
      </c>
      <c r="O368" s="32">
        <v>3.7999999999999999E-2</v>
      </c>
      <c r="P368" s="31">
        <v>239</v>
      </c>
      <c r="Q368" s="33">
        <v>384</v>
      </c>
      <c r="R368" s="15">
        <v>173.94209354120267</v>
      </c>
      <c r="S368" s="16">
        <v>364</v>
      </c>
      <c r="T368" s="10">
        <v>0.23356423402365278</v>
      </c>
      <c r="U368" s="17">
        <v>45</v>
      </c>
      <c r="V368" s="18">
        <v>0.84409799554565701</v>
      </c>
      <c r="W368" s="19">
        <v>35</v>
      </c>
      <c r="X368" s="20">
        <v>0.27209735199999996</v>
      </c>
      <c r="Y368" s="9">
        <v>126</v>
      </c>
      <c r="Z368" s="21">
        <v>0.61635125200000007</v>
      </c>
      <c r="AA368" s="9">
        <v>212</v>
      </c>
      <c r="AB368" s="21">
        <v>0.22817605699999999</v>
      </c>
      <c r="AC368" s="22">
        <v>145</v>
      </c>
      <c r="AD368" s="21">
        <v>0.14504030700000001</v>
      </c>
      <c r="AE368" s="23">
        <v>310</v>
      </c>
      <c r="AF368" s="77">
        <v>1</v>
      </c>
      <c r="AG368" s="17">
        <f t="shared" si="15"/>
        <v>335.3</v>
      </c>
      <c r="AH368" s="23">
        <v>355</v>
      </c>
    </row>
    <row r="369" spans="1:34" x14ac:dyDescent="0.35">
      <c r="A369" s="29" t="s">
        <v>408</v>
      </c>
      <c r="B369" s="5" t="s">
        <v>31</v>
      </c>
      <c r="C369" s="6">
        <v>74.030634166734416</v>
      </c>
      <c r="D369" s="7">
        <v>367</v>
      </c>
      <c r="E369" s="8">
        <v>0.15011764705882352</v>
      </c>
      <c r="F369" s="9">
        <v>472</v>
      </c>
      <c r="G369" s="10">
        <v>0.11869779434205099</v>
      </c>
      <c r="H369" s="5">
        <v>373</v>
      </c>
      <c r="I369" s="11">
        <v>25200</v>
      </c>
      <c r="J369" s="25">
        <v>103</v>
      </c>
      <c r="K369" s="70">
        <v>0.14518989753888101</v>
      </c>
      <c r="L369" s="25">
        <v>408</v>
      </c>
      <c r="M369" s="30">
        <v>0.17167885225548352</v>
      </c>
      <c r="N369" s="31">
        <v>314</v>
      </c>
      <c r="O369" s="32">
        <v>2.3E-2</v>
      </c>
      <c r="P369" s="31">
        <v>469</v>
      </c>
      <c r="Q369" s="33">
        <v>347</v>
      </c>
      <c r="R369" s="15">
        <v>211.72413793103448</v>
      </c>
      <c r="S369" s="16">
        <v>275</v>
      </c>
      <c r="T369" s="10">
        <v>0.32504197097933551</v>
      </c>
      <c r="U369" s="17">
        <v>94</v>
      </c>
      <c r="V369" s="18">
        <v>0.7448275862068966</v>
      </c>
      <c r="W369" s="19">
        <v>481</v>
      </c>
      <c r="X369" s="20">
        <v>7.7258421000000022E-2</v>
      </c>
      <c r="Y369" s="9">
        <v>322</v>
      </c>
      <c r="Z369" s="21">
        <v>0.62506387600000002</v>
      </c>
      <c r="AA369" s="9">
        <v>226</v>
      </c>
      <c r="AB369" s="21">
        <v>0.18352597600000001</v>
      </c>
      <c r="AC369" s="22">
        <v>270</v>
      </c>
      <c r="AD369" s="21">
        <v>0.18727339100000001</v>
      </c>
      <c r="AE369" s="23">
        <v>185</v>
      </c>
      <c r="AF369" s="77">
        <v>0</v>
      </c>
      <c r="AG369" s="17">
        <f t="shared" si="15"/>
        <v>297.60000000000002</v>
      </c>
      <c r="AH369" s="23">
        <v>299</v>
      </c>
    </row>
    <row r="370" spans="1:34" x14ac:dyDescent="0.35">
      <c r="A370" s="29" t="s">
        <v>409</v>
      </c>
      <c r="B370" s="5" t="s">
        <v>61</v>
      </c>
      <c r="C370" s="6">
        <v>73.948390810110794</v>
      </c>
      <c r="D370" s="7">
        <v>368</v>
      </c>
      <c r="E370" s="8">
        <v>0.13474947300145937</v>
      </c>
      <c r="F370" s="9">
        <v>330</v>
      </c>
      <c r="G370" s="10">
        <v>9.88532158822895E-2</v>
      </c>
      <c r="H370" s="5">
        <v>462</v>
      </c>
      <c r="I370" s="11">
        <v>25800</v>
      </c>
      <c r="J370" s="25">
        <v>154</v>
      </c>
      <c r="K370" s="70">
        <v>0.14021748740164439</v>
      </c>
      <c r="L370" s="25">
        <v>421</v>
      </c>
      <c r="M370" s="30">
        <v>0.20928157072735387</v>
      </c>
      <c r="N370" s="31">
        <v>206</v>
      </c>
      <c r="O370" s="32">
        <v>2.7000000000000003E-2</v>
      </c>
      <c r="P370" s="31">
        <v>400</v>
      </c>
      <c r="Q370" s="33">
        <v>374</v>
      </c>
      <c r="R370" s="15">
        <v>160.23738872403561</v>
      </c>
      <c r="S370" s="16">
        <v>399</v>
      </c>
      <c r="T370" s="10">
        <v>0.54365608887938421</v>
      </c>
      <c r="U370" s="17">
        <v>328</v>
      </c>
      <c r="V370" s="18">
        <v>0.74035608308605338</v>
      </c>
      <c r="W370" s="19">
        <v>492</v>
      </c>
      <c r="X370" s="20">
        <v>0.17002087499999996</v>
      </c>
      <c r="Y370" s="9">
        <v>198</v>
      </c>
      <c r="Z370" s="21">
        <v>0.63842382099999995</v>
      </c>
      <c r="AA370" s="9">
        <v>258</v>
      </c>
      <c r="AB370" s="21">
        <v>0.20855669299999999</v>
      </c>
      <c r="AC370" s="22">
        <v>181</v>
      </c>
      <c r="AD370" s="21">
        <v>0.14209496699999999</v>
      </c>
      <c r="AE370" s="23">
        <v>327</v>
      </c>
      <c r="AF370" s="77">
        <v>0</v>
      </c>
      <c r="AG370" s="17">
        <f t="shared" si="15"/>
        <v>337</v>
      </c>
      <c r="AH370" s="23">
        <v>358</v>
      </c>
    </row>
    <row r="371" spans="1:34" x14ac:dyDescent="0.35">
      <c r="A371" s="29" t="s">
        <v>410</v>
      </c>
      <c r="B371" s="5" t="s">
        <v>95</v>
      </c>
      <c r="C371" s="6">
        <v>73.660629049298009</v>
      </c>
      <c r="D371" s="7">
        <v>369</v>
      </c>
      <c r="E371" s="8">
        <v>0.13495766372904786</v>
      </c>
      <c r="F371" s="9">
        <v>331</v>
      </c>
      <c r="G371" s="10">
        <v>0.102408456999473</v>
      </c>
      <c r="H371" s="5">
        <v>447</v>
      </c>
      <c r="I371" s="11">
        <v>27200</v>
      </c>
      <c r="J371" s="25">
        <v>247</v>
      </c>
      <c r="K371" s="70">
        <v>0.16756231127488611</v>
      </c>
      <c r="L371" s="25">
        <v>337</v>
      </c>
      <c r="M371" s="30">
        <v>0.16121055110692417</v>
      </c>
      <c r="N371" s="31">
        <v>342</v>
      </c>
      <c r="O371" s="32">
        <v>2.6000000000000002E-2</v>
      </c>
      <c r="P371" s="31">
        <v>416</v>
      </c>
      <c r="Q371" s="33">
        <v>341</v>
      </c>
      <c r="R371" s="15">
        <v>151.91424196018377</v>
      </c>
      <c r="S371" s="16">
        <v>423</v>
      </c>
      <c r="T371" s="10">
        <v>0.43257673477516656</v>
      </c>
      <c r="U371" s="17">
        <v>197</v>
      </c>
      <c r="V371" s="18">
        <v>0.77641653905053598</v>
      </c>
      <c r="W371" s="19">
        <v>311</v>
      </c>
      <c r="X371" s="20">
        <v>4.9444075000000032E-2</v>
      </c>
      <c r="Y371" s="9">
        <v>394</v>
      </c>
      <c r="Z371" s="21">
        <v>0.67572667199999992</v>
      </c>
      <c r="AA371" s="9">
        <v>360</v>
      </c>
      <c r="AB371" s="21">
        <v>0.175093745</v>
      </c>
      <c r="AC371" s="22">
        <v>313</v>
      </c>
      <c r="AD371" s="21">
        <v>0.14213379800000001</v>
      </c>
      <c r="AE371" s="23">
        <v>324</v>
      </c>
      <c r="AF371" s="77">
        <v>0</v>
      </c>
      <c r="AG371" s="17">
        <f t="shared" si="15"/>
        <v>347.9</v>
      </c>
      <c r="AH371" s="23">
        <v>374</v>
      </c>
    </row>
    <row r="372" spans="1:34" x14ac:dyDescent="0.35">
      <c r="A372" s="29" t="s">
        <v>411</v>
      </c>
      <c r="B372" s="5" t="s">
        <v>95</v>
      </c>
      <c r="C372" s="6">
        <v>73.622351406461746</v>
      </c>
      <c r="D372" s="7">
        <v>370</v>
      </c>
      <c r="E372" s="8">
        <v>0.1285050748322725</v>
      </c>
      <c r="F372" s="9">
        <v>255</v>
      </c>
      <c r="G372" s="10">
        <v>9.7726005273885502E-2</v>
      </c>
      <c r="H372" s="5">
        <v>469</v>
      </c>
      <c r="I372" s="11">
        <v>29100</v>
      </c>
      <c r="J372" s="25">
        <v>363</v>
      </c>
      <c r="K372" s="70">
        <v>0.1693583062449478</v>
      </c>
      <c r="L372" s="25">
        <v>331</v>
      </c>
      <c r="M372" s="30">
        <v>0.1514641332451446</v>
      </c>
      <c r="N372" s="31">
        <v>362</v>
      </c>
      <c r="O372" s="32">
        <v>3.3000000000000002E-2</v>
      </c>
      <c r="P372" s="31">
        <v>307</v>
      </c>
      <c r="Q372" s="33">
        <v>311</v>
      </c>
      <c r="R372" s="15">
        <v>247.38598442714127</v>
      </c>
      <c r="S372" s="16">
        <v>198</v>
      </c>
      <c r="T372" s="10">
        <v>0.2155031140586452</v>
      </c>
      <c r="U372" s="17">
        <v>38</v>
      </c>
      <c r="V372" s="18">
        <v>0.7830923248053393</v>
      </c>
      <c r="W372" s="19">
        <v>262</v>
      </c>
      <c r="X372" s="20">
        <v>6.4599430999999985E-2</v>
      </c>
      <c r="Y372" s="9">
        <v>350</v>
      </c>
      <c r="Z372" s="21">
        <v>0.66171735700000001</v>
      </c>
      <c r="AA372" s="9">
        <v>323</v>
      </c>
      <c r="AB372" s="21">
        <v>0.21435685999999998</v>
      </c>
      <c r="AC372" s="22">
        <v>169</v>
      </c>
      <c r="AD372" s="21">
        <v>0.114173867</v>
      </c>
      <c r="AE372" s="23">
        <v>457</v>
      </c>
      <c r="AF372" s="77">
        <v>1</v>
      </c>
      <c r="AG372" s="17">
        <f t="shared" si="15"/>
        <v>307.2</v>
      </c>
      <c r="AH372" s="23">
        <v>318</v>
      </c>
    </row>
    <row r="373" spans="1:34" x14ac:dyDescent="0.35">
      <c r="A373" s="29" t="s">
        <v>412</v>
      </c>
      <c r="B373" s="5" t="s">
        <v>95</v>
      </c>
      <c r="C373" s="6">
        <v>73.491210814355256</v>
      </c>
      <c r="D373" s="7">
        <v>371</v>
      </c>
      <c r="E373" s="8">
        <v>0.13349347975291695</v>
      </c>
      <c r="F373" s="9">
        <v>319</v>
      </c>
      <c r="G373" s="10">
        <v>9.7704709560477498E-2</v>
      </c>
      <c r="H373" s="5">
        <v>470</v>
      </c>
      <c r="I373" s="11">
        <v>25200</v>
      </c>
      <c r="J373" s="25">
        <v>103</v>
      </c>
      <c r="K373" s="70">
        <v>0.15010693814697579</v>
      </c>
      <c r="L373" s="25">
        <v>391</v>
      </c>
      <c r="M373" s="30">
        <v>0.17749915282954931</v>
      </c>
      <c r="N373" s="31">
        <v>299</v>
      </c>
      <c r="O373" s="32">
        <v>2.7000000000000003E-2</v>
      </c>
      <c r="P373" s="31">
        <v>400</v>
      </c>
      <c r="Q373" s="33">
        <v>359</v>
      </c>
      <c r="R373" s="15">
        <v>129.03225806451613</v>
      </c>
      <c r="S373" s="16">
        <v>492</v>
      </c>
      <c r="T373" s="10">
        <v>0.64244008073665082</v>
      </c>
      <c r="U373" s="17">
        <v>423</v>
      </c>
      <c r="V373" s="18">
        <v>0.74860956618464958</v>
      </c>
      <c r="W373" s="19">
        <v>466</v>
      </c>
      <c r="X373" s="20">
        <v>4.7887911000000005E-2</v>
      </c>
      <c r="Y373" s="9">
        <v>400</v>
      </c>
      <c r="Z373" s="21">
        <v>0.648319914</v>
      </c>
      <c r="AA373" s="9">
        <v>283</v>
      </c>
      <c r="AB373" s="21">
        <v>0.21027385499999998</v>
      </c>
      <c r="AC373" s="22">
        <v>177</v>
      </c>
      <c r="AD373" s="21">
        <v>0.128141749</v>
      </c>
      <c r="AE373" s="23">
        <v>389</v>
      </c>
      <c r="AF373" s="77">
        <v>0</v>
      </c>
      <c r="AG373" s="17">
        <f t="shared" si="15"/>
        <v>359.1</v>
      </c>
      <c r="AH373" s="23">
        <v>389</v>
      </c>
    </row>
    <row r="374" spans="1:34" x14ac:dyDescent="0.35">
      <c r="A374" s="29" t="s">
        <v>413</v>
      </c>
      <c r="B374" s="5" t="s">
        <v>41</v>
      </c>
      <c r="C374" s="6">
        <v>73.306309993794315</v>
      </c>
      <c r="D374" s="7">
        <v>372</v>
      </c>
      <c r="E374" s="8">
        <v>0.16714697406340057</v>
      </c>
      <c r="F374" s="9">
        <v>551</v>
      </c>
      <c r="G374" s="10">
        <v>0.123952912412275</v>
      </c>
      <c r="H374" s="5">
        <v>342</v>
      </c>
      <c r="I374" s="11">
        <v>27500</v>
      </c>
      <c r="J374" s="25">
        <v>272</v>
      </c>
      <c r="K374" s="70">
        <v>0.14033092221017651</v>
      </c>
      <c r="L374" s="25">
        <v>419</v>
      </c>
      <c r="M374" s="30">
        <v>0.13522464537899143</v>
      </c>
      <c r="N374" s="31">
        <v>412</v>
      </c>
      <c r="O374" s="32">
        <v>2.8999999999999998E-2</v>
      </c>
      <c r="P374" s="31">
        <v>367</v>
      </c>
      <c r="Q374" s="33">
        <v>399</v>
      </c>
      <c r="R374" s="15">
        <v>180.73270013568521</v>
      </c>
      <c r="S374" s="16">
        <v>348</v>
      </c>
      <c r="T374" s="10">
        <v>0.74253453306182027</v>
      </c>
      <c r="U374" s="17">
        <v>496</v>
      </c>
      <c r="V374" s="18">
        <v>0.7774762550881954</v>
      </c>
      <c r="W374" s="19">
        <v>303</v>
      </c>
      <c r="X374" s="20">
        <v>5.8068569000000014E-2</v>
      </c>
      <c r="Y374" s="9">
        <v>364</v>
      </c>
      <c r="Z374" s="21">
        <v>0.72556335199999999</v>
      </c>
      <c r="AA374" s="9">
        <v>488</v>
      </c>
      <c r="AB374" s="21">
        <v>0.13755188800000001</v>
      </c>
      <c r="AC374" s="22">
        <v>492</v>
      </c>
      <c r="AD374" s="21">
        <v>0.12927456000000001</v>
      </c>
      <c r="AE374" s="23">
        <v>386</v>
      </c>
      <c r="AF374" s="77">
        <v>0</v>
      </c>
      <c r="AG374" s="17">
        <f t="shared" si="15"/>
        <v>391.5</v>
      </c>
      <c r="AH374" s="23">
        <v>422</v>
      </c>
    </row>
    <row r="375" spans="1:34" x14ac:dyDescent="0.35">
      <c r="A375" s="29" t="s">
        <v>414</v>
      </c>
      <c r="B375" s="5" t="s">
        <v>95</v>
      </c>
      <c r="C375" s="6">
        <v>73.196530569071285</v>
      </c>
      <c r="D375" s="7">
        <v>373</v>
      </c>
      <c r="E375" s="8">
        <v>0.1233140655105973</v>
      </c>
      <c r="F375" s="9">
        <v>195</v>
      </c>
      <c r="G375" s="10">
        <v>9.5500934447843105E-2</v>
      </c>
      <c r="H375" s="5">
        <v>477</v>
      </c>
      <c r="I375" s="11">
        <v>27300</v>
      </c>
      <c r="J375" s="25">
        <v>258</v>
      </c>
      <c r="K375" s="70">
        <v>0.17567259832785709</v>
      </c>
      <c r="L375" s="25">
        <v>306</v>
      </c>
      <c r="M375" s="30">
        <v>0.18679806210085884</v>
      </c>
      <c r="N375" s="31">
        <v>267</v>
      </c>
      <c r="O375" s="32">
        <v>2.6000000000000002E-2</v>
      </c>
      <c r="P375" s="31">
        <v>416</v>
      </c>
      <c r="Q375" s="33">
        <v>313</v>
      </c>
      <c r="R375" s="15">
        <v>146.53179190751445</v>
      </c>
      <c r="S375" s="16">
        <v>439</v>
      </c>
      <c r="T375" s="10">
        <v>0.43051138767950481</v>
      </c>
      <c r="U375" s="17">
        <v>193</v>
      </c>
      <c r="V375" s="18">
        <v>0.76011560693641622</v>
      </c>
      <c r="W375" s="19">
        <v>408</v>
      </c>
      <c r="X375" s="20">
        <v>4.1383932000000012E-2</v>
      </c>
      <c r="Y375" s="9">
        <v>435</v>
      </c>
      <c r="Z375" s="21">
        <v>0.66137668500000002</v>
      </c>
      <c r="AA375" s="9">
        <v>322</v>
      </c>
      <c r="AB375" s="21">
        <v>0.17538653400000001</v>
      </c>
      <c r="AC375" s="22">
        <v>310</v>
      </c>
      <c r="AD375" s="21">
        <v>0.15143108999999999</v>
      </c>
      <c r="AE375" s="23">
        <v>278</v>
      </c>
      <c r="AF375" s="77">
        <v>0</v>
      </c>
      <c r="AG375" s="17">
        <f t="shared" si="15"/>
        <v>336.4</v>
      </c>
      <c r="AH375" s="23">
        <v>357</v>
      </c>
    </row>
    <row r="376" spans="1:34" x14ac:dyDescent="0.35">
      <c r="A376" s="29" t="s">
        <v>415</v>
      </c>
      <c r="B376" s="5" t="s">
        <v>92</v>
      </c>
      <c r="C376" s="6">
        <v>73.009909013887352</v>
      </c>
      <c r="D376" s="7">
        <v>374</v>
      </c>
      <c r="E376" s="8">
        <v>0.12075344769593004</v>
      </c>
      <c r="F376" s="9">
        <v>170</v>
      </c>
      <c r="G376" s="10">
        <v>0.12164103560692099</v>
      </c>
      <c r="H376" s="5">
        <v>355</v>
      </c>
      <c r="I376" s="11">
        <v>30300</v>
      </c>
      <c r="J376" s="25">
        <v>410</v>
      </c>
      <c r="K376" s="70">
        <v>0.15164652707314821</v>
      </c>
      <c r="L376" s="25">
        <v>385</v>
      </c>
      <c r="M376" s="30">
        <v>0.10741468824033469</v>
      </c>
      <c r="N376" s="31">
        <v>482</v>
      </c>
      <c r="O376" s="32">
        <v>3.4000000000000002E-2</v>
      </c>
      <c r="P376" s="31">
        <v>284</v>
      </c>
      <c r="Q376" s="33">
        <v>365</v>
      </c>
      <c r="R376" s="15">
        <v>192.72326350606394</v>
      </c>
      <c r="S376" s="16">
        <v>317</v>
      </c>
      <c r="T376" s="10">
        <v>0.6059879811446951</v>
      </c>
      <c r="U376" s="17">
        <v>386</v>
      </c>
      <c r="V376" s="18">
        <v>0.83682469680264604</v>
      </c>
      <c r="W376" s="19">
        <v>45</v>
      </c>
      <c r="X376" s="20">
        <v>0.21328671399999999</v>
      </c>
      <c r="Y376" s="9">
        <v>161</v>
      </c>
      <c r="Z376" s="21">
        <v>0.681011386</v>
      </c>
      <c r="AA376" s="9">
        <v>372</v>
      </c>
      <c r="AB376" s="21">
        <v>0.179097694</v>
      </c>
      <c r="AC376" s="22">
        <v>294</v>
      </c>
      <c r="AD376" s="21">
        <v>0.12668644100000001</v>
      </c>
      <c r="AE376" s="23">
        <v>401</v>
      </c>
      <c r="AF376" s="77">
        <v>0</v>
      </c>
      <c r="AG376" s="17">
        <f t="shared" si="15"/>
        <v>373</v>
      </c>
      <c r="AH376" s="23">
        <v>408</v>
      </c>
    </row>
    <row r="377" spans="1:34" x14ac:dyDescent="0.35">
      <c r="A377" s="29" t="s">
        <v>416</v>
      </c>
      <c r="B377" s="5" t="s">
        <v>92</v>
      </c>
      <c r="C377" s="6">
        <v>72.990205295635974</v>
      </c>
      <c r="D377" s="7">
        <v>375</v>
      </c>
      <c r="E377" s="8">
        <v>0.117096018735363</v>
      </c>
      <c r="F377" s="9">
        <v>140</v>
      </c>
      <c r="G377" s="10">
        <v>9.8261612172585402E-2</v>
      </c>
      <c r="H377" s="5">
        <v>465</v>
      </c>
      <c r="I377" s="11">
        <v>23500</v>
      </c>
      <c r="J377" s="25">
        <v>11</v>
      </c>
      <c r="K377" s="70">
        <v>0.23641174913998411</v>
      </c>
      <c r="L377" s="25">
        <v>135</v>
      </c>
      <c r="M377" s="30">
        <v>0.22193561700371439</v>
      </c>
      <c r="N377" s="31">
        <v>173</v>
      </c>
      <c r="O377" s="32">
        <v>5.0999999999999997E-2</v>
      </c>
      <c r="P377" s="31">
        <v>129</v>
      </c>
      <c r="Q377" s="33">
        <v>198</v>
      </c>
      <c r="R377" s="15">
        <v>163.0841121495327</v>
      </c>
      <c r="S377" s="16">
        <v>394</v>
      </c>
      <c r="T377" s="10">
        <v>0.31091483962627176</v>
      </c>
      <c r="U377" s="17">
        <v>83</v>
      </c>
      <c r="V377" s="18">
        <v>0.73831775700934577</v>
      </c>
      <c r="W377" s="19">
        <v>500</v>
      </c>
      <c r="X377" s="20">
        <v>2.7677551999999994E-2</v>
      </c>
      <c r="Y377" s="9">
        <v>519</v>
      </c>
      <c r="Z377" s="21">
        <v>0.67394866200000003</v>
      </c>
      <c r="AA377" s="9">
        <v>354</v>
      </c>
      <c r="AB377" s="21">
        <v>0.21727653399999999</v>
      </c>
      <c r="AC377" s="22">
        <v>165</v>
      </c>
      <c r="AD377" s="21">
        <v>0.102221009</v>
      </c>
      <c r="AE377" s="23">
        <v>508</v>
      </c>
      <c r="AF377" s="77">
        <v>1</v>
      </c>
      <c r="AG377" s="17">
        <f t="shared" si="15"/>
        <v>231.7</v>
      </c>
      <c r="AH377" s="23">
        <v>213</v>
      </c>
    </row>
    <row r="378" spans="1:34" x14ac:dyDescent="0.35">
      <c r="A378" s="29" t="s">
        <v>417</v>
      </c>
      <c r="B378" s="5" t="s">
        <v>35</v>
      </c>
      <c r="C378" s="6">
        <v>72.968960710764591</v>
      </c>
      <c r="D378" s="7">
        <v>376</v>
      </c>
      <c r="E378" s="8">
        <v>0.1507998136356577</v>
      </c>
      <c r="F378" s="9">
        <v>479</v>
      </c>
      <c r="G378" s="10">
        <v>0.11462819447164301</v>
      </c>
      <c r="H378" s="5">
        <v>389</v>
      </c>
      <c r="I378" s="11">
        <v>27900</v>
      </c>
      <c r="J378" s="25">
        <v>298</v>
      </c>
      <c r="K378" s="70">
        <v>0.1629578660732586</v>
      </c>
      <c r="L378" s="25">
        <v>352</v>
      </c>
      <c r="M378" s="30">
        <v>0.21731448763250882</v>
      </c>
      <c r="N378" s="31">
        <v>186</v>
      </c>
      <c r="O378" s="32">
        <v>2.8999999999999998E-2</v>
      </c>
      <c r="P378" s="31">
        <v>367</v>
      </c>
      <c r="Q378" s="33">
        <v>289</v>
      </c>
      <c r="R378" s="15">
        <v>149.08062234794909</v>
      </c>
      <c r="S378" s="16">
        <v>432</v>
      </c>
      <c r="T378" s="10">
        <v>0.57921693522590734</v>
      </c>
      <c r="U378" s="17">
        <v>362</v>
      </c>
      <c r="V378" s="18">
        <v>0.79490806223479493</v>
      </c>
      <c r="W378" s="19">
        <v>194</v>
      </c>
      <c r="X378" s="20">
        <v>0.11039307499999995</v>
      </c>
      <c r="Y378" s="9">
        <v>266</v>
      </c>
      <c r="Z378" s="21">
        <v>0.65739086600000007</v>
      </c>
      <c r="AA378" s="9">
        <v>312</v>
      </c>
      <c r="AB378" s="21">
        <v>0.183958591</v>
      </c>
      <c r="AC378" s="22">
        <v>267</v>
      </c>
      <c r="AD378" s="21">
        <v>0.150680225</v>
      </c>
      <c r="AE378" s="23">
        <v>281</v>
      </c>
      <c r="AF378" s="77">
        <v>0</v>
      </c>
      <c r="AG378" s="17">
        <f t="shared" si="15"/>
        <v>336.3</v>
      </c>
      <c r="AH378" s="23">
        <v>356</v>
      </c>
    </row>
    <row r="379" spans="1:34" x14ac:dyDescent="0.35">
      <c r="A379" s="29" t="s">
        <v>418</v>
      </c>
      <c r="B379" s="5" t="s">
        <v>61</v>
      </c>
      <c r="C379" s="6">
        <v>72.904683926323912</v>
      </c>
      <c r="D379" s="7">
        <v>377</v>
      </c>
      <c r="E379" s="8">
        <v>0.16187117133840728</v>
      </c>
      <c r="F379" s="9">
        <v>539</v>
      </c>
      <c r="G379" s="10">
        <v>9.0729683005226006E-2</v>
      </c>
      <c r="H379" s="5">
        <v>506</v>
      </c>
      <c r="I379" s="11">
        <v>27900</v>
      </c>
      <c r="J379" s="25">
        <v>298</v>
      </c>
      <c r="K379" s="70">
        <v>0.14911570500710669</v>
      </c>
      <c r="L379" s="25">
        <v>395</v>
      </c>
      <c r="M379" s="30">
        <v>0.18121510673234811</v>
      </c>
      <c r="N379" s="31">
        <v>286</v>
      </c>
      <c r="O379" s="32">
        <v>2.6000000000000002E-2</v>
      </c>
      <c r="P379" s="31">
        <v>416</v>
      </c>
      <c r="Q379" s="33">
        <v>366</v>
      </c>
      <c r="R379" s="15">
        <v>118.18181818181819</v>
      </c>
      <c r="S379" s="16">
        <v>518</v>
      </c>
      <c r="T379" s="10">
        <v>0.47098158843072868</v>
      </c>
      <c r="U379" s="17">
        <v>233</v>
      </c>
      <c r="V379" s="18">
        <v>0.77272727272727271</v>
      </c>
      <c r="W379" s="19">
        <v>335</v>
      </c>
      <c r="X379" s="20">
        <v>2.5523626000000021E-2</v>
      </c>
      <c r="Y379" s="9">
        <v>538</v>
      </c>
      <c r="Z379" s="21">
        <v>0.70953105100000002</v>
      </c>
      <c r="AA379" s="9">
        <v>446</v>
      </c>
      <c r="AB379" s="21">
        <v>0.16052683200000001</v>
      </c>
      <c r="AC379" s="22">
        <v>378</v>
      </c>
      <c r="AD379" s="21">
        <v>0.121578534</v>
      </c>
      <c r="AE379" s="23">
        <v>423</v>
      </c>
      <c r="AF379" s="77">
        <v>0</v>
      </c>
      <c r="AG379" s="17">
        <f t="shared" si="15"/>
        <v>384.1</v>
      </c>
      <c r="AH379" s="23">
        <v>414</v>
      </c>
    </row>
    <row r="380" spans="1:34" x14ac:dyDescent="0.35">
      <c r="A380" s="29" t="s">
        <v>419</v>
      </c>
      <c r="B380" s="5" t="s">
        <v>92</v>
      </c>
      <c r="C380" s="6">
        <v>72.639671726777081</v>
      </c>
      <c r="D380" s="7">
        <v>378</v>
      </c>
      <c r="E380" s="8">
        <v>0.12805458584576326</v>
      </c>
      <c r="F380" s="9">
        <v>248</v>
      </c>
      <c r="G380" s="10">
        <v>0.129623300760838</v>
      </c>
      <c r="H380" s="5">
        <v>316</v>
      </c>
      <c r="I380" s="11">
        <v>36100</v>
      </c>
      <c r="J380" s="25">
        <v>537</v>
      </c>
      <c r="K380" s="70">
        <v>0.1154983815157942</v>
      </c>
      <c r="L380" s="25">
        <v>509</v>
      </c>
      <c r="M380" s="30">
        <v>9.8362956033676327E-2</v>
      </c>
      <c r="N380" s="31">
        <v>507</v>
      </c>
      <c r="O380" s="32">
        <v>0.03</v>
      </c>
      <c r="P380" s="31">
        <v>346</v>
      </c>
      <c r="Q380" s="33">
        <v>454</v>
      </c>
      <c r="R380" s="15">
        <v>203.30448465774981</v>
      </c>
      <c r="S380" s="16">
        <v>293</v>
      </c>
      <c r="T380" s="10">
        <v>0.34882904523085911</v>
      </c>
      <c r="U380" s="17">
        <v>111</v>
      </c>
      <c r="V380" s="18">
        <v>0.80959874114870178</v>
      </c>
      <c r="W380" s="19">
        <v>123</v>
      </c>
      <c r="X380" s="20">
        <v>0.26545264300000004</v>
      </c>
      <c r="Y380" s="9">
        <v>130</v>
      </c>
      <c r="Z380" s="21">
        <v>0.60389470899999997</v>
      </c>
      <c r="AA380" s="9">
        <v>195</v>
      </c>
      <c r="AB380" s="21">
        <v>0.23239386200000001</v>
      </c>
      <c r="AC380" s="22">
        <v>138</v>
      </c>
      <c r="AD380" s="21">
        <v>0.156098609</v>
      </c>
      <c r="AE380" s="23">
        <v>264</v>
      </c>
      <c r="AF380" s="77">
        <v>0</v>
      </c>
      <c r="AG380" s="17">
        <f t="shared" si="15"/>
        <v>364.6</v>
      </c>
      <c r="AH380" s="23">
        <v>394</v>
      </c>
    </row>
    <row r="381" spans="1:34" x14ac:dyDescent="0.35">
      <c r="A381" s="29" t="s">
        <v>420</v>
      </c>
      <c r="B381" s="5" t="s">
        <v>92</v>
      </c>
      <c r="C381" s="6">
        <v>72.577066193288502</v>
      </c>
      <c r="D381" s="7">
        <v>379</v>
      </c>
      <c r="E381" s="8">
        <v>0.12354970210097209</v>
      </c>
      <c r="F381" s="9">
        <v>200</v>
      </c>
      <c r="G381" s="10">
        <v>0.12653127787206001</v>
      </c>
      <c r="H381" s="5">
        <v>329</v>
      </c>
      <c r="I381" s="11">
        <v>30400</v>
      </c>
      <c r="J381" s="25">
        <v>412</v>
      </c>
      <c r="K381" s="70">
        <v>0.16086324662113069</v>
      </c>
      <c r="L381" s="25">
        <v>356</v>
      </c>
      <c r="M381" s="30">
        <v>0.15896125505110531</v>
      </c>
      <c r="N381" s="31">
        <v>347</v>
      </c>
      <c r="O381" s="32">
        <v>3.4000000000000002E-2</v>
      </c>
      <c r="P381" s="31">
        <v>284</v>
      </c>
      <c r="Q381" s="33">
        <v>316</v>
      </c>
      <c r="R381" s="15">
        <v>171.67919799498748</v>
      </c>
      <c r="S381" s="16">
        <v>371</v>
      </c>
      <c r="T381" s="10">
        <v>0.46290743833727044</v>
      </c>
      <c r="U381" s="17">
        <v>228</v>
      </c>
      <c r="V381" s="18">
        <v>0.75187969924812026</v>
      </c>
      <c r="W381" s="19">
        <v>444</v>
      </c>
      <c r="X381" s="20">
        <v>0.135573787</v>
      </c>
      <c r="Y381" s="9">
        <v>236</v>
      </c>
      <c r="Z381" s="21">
        <v>0.60731857300000003</v>
      </c>
      <c r="AA381" s="9">
        <v>201</v>
      </c>
      <c r="AB381" s="21">
        <v>0.242714543</v>
      </c>
      <c r="AC381" s="22">
        <v>122</v>
      </c>
      <c r="AD381" s="21">
        <v>0.140954679</v>
      </c>
      <c r="AE381" s="23">
        <v>335</v>
      </c>
      <c r="AF381" s="77">
        <v>0</v>
      </c>
      <c r="AG381" s="17">
        <f t="shared" si="15"/>
        <v>322.3</v>
      </c>
      <c r="AH381" s="23">
        <v>337</v>
      </c>
    </row>
    <row r="382" spans="1:34" x14ac:dyDescent="0.35">
      <c r="A382" s="29" t="s">
        <v>421</v>
      </c>
      <c r="B382" s="5" t="s">
        <v>51</v>
      </c>
      <c r="C382" s="6">
        <v>72.307357633181866</v>
      </c>
      <c r="D382" s="7">
        <v>380</v>
      </c>
      <c r="E382" s="8">
        <v>0.14674912251378908</v>
      </c>
      <c r="F382" s="9">
        <v>445</v>
      </c>
      <c r="G382" s="10">
        <v>9.3785836066305597E-2</v>
      </c>
      <c r="H382" s="5">
        <v>487</v>
      </c>
      <c r="I382" s="11">
        <v>31300</v>
      </c>
      <c r="J382" s="25">
        <v>446</v>
      </c>
      <c r="K382" s="70">
        <v>0.14557779212395089</v>
      </c>
      <c r="L382" s="25">
        <v>403</v>
      </c>
      <c r="M382" s="30">
        <v>0.10919748923587695</v>
      </c>
      <c r="N382" s="31">
        <v>481</v>
      </c>
      <c r="O382" s="32">
        <v>2.5000000000000001E-2</v>
      </c>
      <c r="P382" s="31">
        <v>435</v>
      </c>
      <c r="Q382" s="33">
        <v>382</v>
      </c>
      <c r="R382" s="15">
        <v>152.53886010362694</v>
      </c>
      <c r="S382" s="16">
        <v>421</v>
      </c>
      <c r="T382" s="10">
        <v>0.84133960703155908</v>
      </c>
      <c r="U382" s="17">
        <v>537</v>
      </c>
      <c r="V382" s="18">
        <v>0.76787564766839378</v>
      </c>
      <c r="W382" s="19">
        <v>362</v>
      </c>
      <c r="X382" s="20">
        <v>5.5631208999999959E-2</v>
      </c>
      <c r="Y382" s="9">
        <v>370</v>
      </c>
      <c r="Z382" s="21">
        <v>0.72090188999999993</v>
      </c>
      <c r="AA382" s="9">
        <v>476</v>
      </c>
      <c r="AB382" s="21">
        <v>0.13158018099999999</v>
      </c>
      <c r="AC382" s="22">
        <v>521</v>
      </c>
      <c r="AD382" s="21">
        <v>0.14022875400000001</v>
      </c>
      <c r="AE382" s="23">
        <v>340</v>
      </c>
      <c r="AF382" s="77">
        <v>0</v>
      </c>
      <c r="AG382" s="17">
        <f t="shared" si="15"/>
        <v>444.8</v>
      </c>
      <c r="AH382" s="23">
        <v>497</v>
      </c>
    </row>
    <row r="383" spans="1:34" x14ac:dyDescent="0.35">
      <c r="A383" s="29" t="s">
        <v>422</v>
      </c>
      <c r="B383" s="5" t="s">
        <v>61</v>
      </c>
      <c r="C383" s="6">
        <v>72.235711004659095</v>
      </c>
      <c r="D383" s="7">
        <v>381</v>
      </c>
      <c r="E383" s="8">
        <v>0.15734011627906977</v>
      </c>
      <c r="F383" s="9">
        <v>520</v>
      </c>
      <c r="G383" s="10">
        <v>0.10586204621010099</v>
      </c>
      <c r="H383" s="5">
        <v>432</v>
      </c>
      <c r="I383" s="11">
        <v>26100</v>
      </c>
      <c r="J383" s="25">
        <v>180</v>
      </c>
      <c r="K383" s="70">
        <v>0.16763678696158321</v>
      </c>
      <c r="L383" s="25">
        <v>336</v>
      </c>
      <c r="M383" s="30">
        <v>0.21691484561335653</v>
      </c>
      <c r="N383" s="31">
        <v>187</v>
      </c>
      <c r="O383" s="32">
        <v>2.7000000000000003E-2</v>
      </c>
      <c r="P383" s="31">
        <v>400</v>
      </c>
      <c r="Q383" s="33">
        <v>305</v>
      </c>
      <c r="R383" s="15">
        <v>179.33333333333334</v>
      </c>
      <c r="S383" s="16">
        <v>352</v>
      </c>
      <c r="T383" s="10">
        <v>0.62694623737469235</v>
      </c>
      <c r="U383" s="17">
        <v>407</v>
      </c>
      <c r="V383" s="18">
        <v>0.77500000000000002</v>
      </c>
      <c r="W383" s="19">
        <v>316</v>
      </c>
      <c r="X383" s="20">
        <v>2.7260937999999957E-2</v>
      </c>
      <c r="Y383" s="9">
        <v>524</v>
      </c>
      <c r="Z383" s="21">
        <v>0.70595848699999997</v>
      </c>
      <c r="AA383" s="9">
        <v>435</v>
      </c>
      <c r="AB383" s="21">
        <v>0.103159005</v>
      </c>
      <c r="AC383" s="22">
        <v>575</v>
      </c>
      <c r="AD383" s="21">
        <v>0.18364412099999999</v>
      </c>
      <c r="AE383" s="23">
        <v>195</v>
      </c>
      <c r="AF383" s="77">
        <v>0</v>
      </c>
      <c r="AG383" s="17">
        <f t="shared" si="15"/>
        <v>341.5</v>
      </c>
      <c r="AH383" s="23">
        <v>365</v>
      </c>
    </row>
    <row r="384" spans="1:34" x14ac:dyDescent="0.35">
      <c r="A384" s="29" t="s">
        <v>423</v>
      </c>
      <c r="B384" s="5" t="s">
        <v>95</v>
      </c>
      <c r="C384" s="6">
        <v>72.109670091655872</v>
      </c>
      <c r="D384" s="7">
        <v>382</v>
      </c>
      <c r="E384" s="8">
        <v>0.12435897435897436</v>
      </c>
      <c r="F384" s="9">
        <v>207</v>
      </c>
      <c r="G384" s="10">
        <v>7.2866464574268305E-2</v>
      </c>
      <c r="H384" s="5">
        <v>562</v>
      </c>
      <c r="I384" s="11">
        <v>25400</v>
      </c>
      <c r="J384" s="25">
        <v>114</v>
      </c>
      <c r="K384" s="70">
        <v>0.1710167041439126</v>
      </c>
      <c r="L384" s="25">
        <v>324</v>
      </c>
      <c r="M384" s="30">
        <v>0.18985222392079784</v>
      </c>
      <c r="N384" s="31">
        <v>259</v>
      </c>
      <c r="O384" s="32">
        <v>2.6000000000000002E-2</v>
      </c>
      <c r="P384" s="31">
        <v>416</v>
      </c>
      <c r="Q384" s="33">
        <v>310</v>
      </c>
      <c r="R384" s="15">
        <v>99.681866383881228</v>
      </c>
      <c r="S384" s="16">
        <v>554</v>
      </c>
      <c r="T384" s="10">
        <v>0.42720014662751016</v>
      </c>
      <c r="U384" s="17">
        <v>188</v>
      </c>
      <c r="V384" s="18">
        <v>0.77624602332979853</v>
      </c>
      <c r="W384" s="19">
        <v>313</v>
      </c>
      <c r="X384" s="20">
        <v>2.7048709999999976E-2</v>
      </c>
      <c r="Y384" s="9">
        <v>527</v>
      </c>
      <c r="Z384" s="21">
        <v>0.69289489100000001</v>
      </c>
      <c r="AA384" s="9">
        <v>407</v>
      </c>
      <c r="AB384" s="21">
        <v>0.170238795</v>
      </c>
      <c r="AC384" s="22">
        <v>328</v>
      </c>
      <c r="AD384" s="21">
        <v>0.121892738</v>
      </c>
      <c r="AE384" s="23">
        <v>420</v>
      </c>
      <c r="AF384" s="77">
        <v>0</v>
      </c>
      <c r="AG384" s="17">
        <f t="shared" si="15"/>
        <v>351.6</v>
      </c>
      <c r="AH384" s="23">
        <v>380</v>
      </c>
    </row>
    <row r="385" spans="1:34" x14ac:dyDescent="0.35">
      <c r="A385" s="29" t="s">
        <v>424</v>
      </c>
      <c r="B385" s="5" t="s">
        <v>92</v>
      </c>
      <c r="C385" s="6">
        <v>71.824736550194132</v>
      </c>
      <c r="D385" s="7">
        <v>383</v>
      </c>
      <c r="E385" s="8">
        <v>0.12925969447708577</v>
      </c>
      <c r="F385" s="9">
        <v>266</v>
      </c>
      <c r="G385" s="10">
        <v>0.10501639811340201</v>
      </c>
      <c r="H385" s="5">
        <v>436</v>
      </c>
      <c r="I385" s="11">
        <v>28000</v>
      </c>
      <c r="J385" s="25">
        <v>304</v>
      </c>
      <c r="K385" s="70">
        <v>0.1687713281019938</v>
      </c>
      <c r="L385" s="25">
        <v>334</v>
      </c>
      <c r="M385" s="30">
        <v>0.13595877338083726</v>
      </c>
      <c r="N385" s="31">
        <v>408</v>
      </c>
      <c r="O385" s="32">
        <v>3.2000000000000001E-2</v>
      </c>
      <c r="P385" s="31">
        <v>318</v>
      </c>
      <c r="Q385" s="33">
        <v>335</v>
      </c>
      <c r="R385" s="15">
        <v>215.10489510489509</v>
      </c>
      <c r="S385" s="16">
        <v>267</v>
      </c>
      <c r="T385" s="10">
        <v>0.78200431058594644</v>
      </c>
      <c r="U385" s="17">
        <v>514</v>
      </c>
      <c r="V385" s="18">
        <v>0.78741258741258746</v>
      </c>
      <c r="W385" s="19">
        <v>230</v>
      </c>
      <c r="X385" s="20">
        <v>7.3597946999999997E-2</v>
      </c>
      <c r="Y385" s="9">
        <v>327</v>
      </c>
      <c r="Z385" s="21">
        <v>0.691530435</v>
      </c>
      <c r="AA385" s="9">
        <v>400</v>
      </c>
      <c r="AB385" s="21">
        <v>0.19961612300000001</v>
      </c>
      <c r="AC385" s="22">
        <v>198</v>
      </c>
      <c r="AD385" s="21">
        <v>0.100469919</v>
      </c>
      <c r="AE385" s="23">
        <v>517</v>
      </c>
      <c r="AF385" s="77">
        <v>0</v>
      </c>
      <c r="AG385" s="17">
        <f t="shared" si="15"/>
        <v>369.9</v>
      </c>
      <c r="AH385" s="23">
        <v>401</v>
      </c>
    </row>
    <row r="386" spans="1:34" x14ac:dyDescent="0.35">
      <c r="A386" s="29" t="s">
        <v>425</v>
      </c>
      <c r="B386" s="5" t="s">
        <v>85</v>
      </c>
      <c r="C386" s="6">
        <v>71.700587627045977</v>
      </c>
      <c r="D386" s="7">
        <v>384</v>
      </c>
      <c r="E386" s="8">
        <v>0.12820963770664789</v>
      </c>
      <c r="F386" s="9">
        <v>249</v>
      </c>
      <c r="G386" s="10">
        <v>8.2181066081309803E-2</v>
      </c>
      <c r="H386" s="5">
        <v>534</v>
      </c>
      <c r="I386" s="11">
        <v>25000</v>
      </c>
      <c r="J386" s="25">
        <v>82</v>
      </c>
      <c r="K386" s="70">
        <v>0.19759591060555839</v>
      </c>
      <c r="L386" s="25">
        <v>240</v>
      </c>
      <c r="M386" s="30">
        <v>0.22551184862412701</v>
      </c>
      <c r="N386" s="31">
        <v>160</v>
      </c>
      <c r="O386" s="32">
        <v>0.03</v>
      </c>
      <c r="P386" s="31">
        <v>346</v>
      </c>
      <c r="Q386" s="33" t="s">
        <v>86</v>
      </c>
      <c r="R386" s="15">
        <v>82.10116731517509</v>
      </c>
      <c r="S386" s="16">
        <v>573</v>
      </c>
      <c r="T386" s="10">
        <v>0.50913124242530983</v>
      </c>
      <c r="U386" s="17">
        <v>277</v>
      </c>
      <c r="V386" s="18">
        <v>0.81712062256809337</v>
      </c>
      <c r="W386" s="19">
        <v>95</v>
      </c>
      <c r="X386" s="20">
        <v>1.9766716999999989E-2</v>
      </c>
      <c r="Y386" s="9">
        <v>563</v>
      </c>
      <c r="Z386" s="21">
        <v>0.64206454000000002</v>
      </c>
      <c r="AA386" s="9">
        <v>267</v>
      </c>
      <c r="AB386" s="21">
        <v>0.16658558600000001</v>
      </c>
      <c r="AC386" s="22">
        <v>343</v>
      </c>
      <c r="AD386" s="21">
        <v>0.18602173</v>
      </c>
      <c r="AE386" s="23">
        <v>188</v>
      </c>
      <c r="AF386" s="77">
        <v>0</v>
      </c>
      <c r="AG386" s="17">
        <f>(D386+H386+L386+J386+N386+P386+S386+U386+AA386)/9</f>
        <v>318.11111111111109</v>
      </c>
      <c r="AH386" s="23">
        <v>329</v>
      </c>
    </row>
    <row r="387" spans="1:34" x14ac:dyDescent="0.35">
      <c r="A387" s="29" t="s">
        <v>426</v>
      </c>
      <c r="B387" s="5" t="s">
        <v>41</v>
      </c>
      <c r="C387" s="6">
        <v>71.217316759537084</v>
      </c>
      <c r="D387" s="7">
        <v>385</v>
      </c>
      <c r="E387" s="8">
        <v>0.154077640686127</v>
      </c>
      <c r="F387" s="9">
        <v>503</v>
      </c>
      <c r="G387" s="10">
        <v>0.137234094017117</v>
      </c>
      <c r="H387" s="5">
        <v>278</v>
      </c>
      <c r="I387" s="11">
        <v>26700</v>
      </c>
      <c r="J387" s="25">
        <v>215</v>
      </c>
      <c r="K387" s="70">
        <v>0.12864971476363449</v>
      </c>
      <c r="L387" s="25">
        <v>466</v>
      </c>
      <c r="M387" s="30">
        <v>0.14446102926860926</v>
      </c>
      <c r="N387" s="31">
        <v>378</v>
      </c>
      <c r="O387" s="32">
        <v>2.3E-2</v>
      </c>
      <c r="P387" s="31">
        <v>469</v>
      </c>
      <c r="Q387" s="33">
        <v>393</v>
      </c>
      <c r="R387" s="15">
        <v>170.07633587786259</v>
      </c>
      <c r="S387" s="16">
        <v>376</v>
      </c>
      <c r="T387" s="10">
        <v>0.73143598421247047</v>
      </c>
      <c r="U387" s="17">
        <v>487</v>
      </c>
      <c r="V387" s="18">
        <v>0.69618320610687023</v>
      </c>
      <c r="W387" s="19">
        <v>567</v>
      </c>
      <c r="X387" s="20">
        <v>9.7374370000000043E-2</v>
      </c>
      <c r="Y387" s="9">
        <v>288</v>
      </c>
      <c r="Z387" s="21">
        <v>0.52381057499999994</v>
      </c>
      <c r="AA387" s="9">
        <v>104</v>
      </c>
      <c r="AB387" s="21">
        <v>0.279280274</v>
      </c>
      <c r="AC387" s="22">
        <v>79</v>
      </c>
      <c r="AD387" s="21">
        <v>0.18723920999999999</v>
      </c>
      <c r="AE387" s="23">
        <v>186</v>
      </c>
      <c r="AF387" s="77">
        <v>0</v>
      </c>
      <c r="AG387" s="17">
        <f t="shared" ref="AG387:AG393" si="16">(D387+H387+L387+J387+N387+P387+Q387+S387+U387+AA387)/10</f>
        <v>355.1</v>
      </c>
      <c r="AH387" s="23">
        <v>384</v>
      </c>
    </row>
    <row r="388" spans="1:34" x14ac:dyDescent="0.35">
      <c r="A388" s="29" t="s">
        <v>427</v>
      </c>
      <c r="B388" s="5" t="s">
        <v>38</v>
      </c>
      <c r="C388" s="6">
        <v>71.037281257925443</v>
      </c>
      <c r="D388" s="7">
        <v>386</v>
      </c>
      <c r="E388" s="8">
        <v>0.14887540164227062</v>
      </c>
      <c r="F388" s="9">
        <v>459</v>
      </c>
      <c r="G388" s="10">
        <v>0.133676701035332</v>
      </c>
      <c r="H388" s="5">
        <v>299</v>
      </c>
      <c r="I388" s="11">
        <v>28000</v>
      </c>
      <c r="J388" s="25">
        <v>304</v>
      </c>
      <c r="K388" s="70">
        <v>0.14940301720568999</v>
      </c>
      <c r="L388" s="25">
        <v>394</v>
      </c>
      <c r="M388" s="30">
        <v>0.1658301965704726</v>
      </c>
      <c r="N388" s="31">
        <v>329</v>
      </c>
      <c r="O388" s="32">
        <v>2.8999999999999998E-2</v>
      </c>
      <c r="P388" s="31">
        <v>367</v>
      </c>
      <c r="Q388" s="33">
        <v>352</v>
      </c>
      <c r="R388" s="15">
        <v>233.54838709677418</v>
      </c>
      <c r="S388" s="16">
        <v>227</v>
      </c>
      <c r="T388" s="10">
        <v>0.33553959014000756</v>
      </c>
      <c r="U388" s="17">
        <v>103</v>
      </c>
      <c r="V388" s="18">
        <v>0.75096774193548388</v>
      </c>
      <c r="W388" s="19">
        <v>454</v>
      </c>
      <c r="X388" s="20">
        <v>6.7236396999999948E-2</v>
      </c>
      <c r="Y388" s="9">
        <v>345</v>
      </c>
      <c r="Z388" s="21">
        <v>0.62984952599999999</v>
      </c>
      <c r="AA388" s="9">
        <v>236</v>
      </c>
      <c r="AB388" s="21">
        <v>0.19823566100000001</v>
      </c>
      <c r="AC388" s="22">
        <v>208</v>
      </c>
      <c r="AD388" s="21">
        <v>0.162155666</v>
      </c>
      <c r="AE388" s="23">
        <v>242</v>
      </c>
      <c r="AF388" s="77">
        <v>0</v>
      </c>
      <c r="AG388" s="17">
        <f t="shared" si="16"/>
        <v>299.7</v>
      </c>
      <c r="AH388" s="23">
        <v>304</v>
      </c>
    </row>
    <row r="389" spans="1:34" x14ac:dyDescent="0.35">
      <c r="A389" s="29" t="s">
        <v>428</v>
      </c>
      <c r="B389" s="5" t="s">
        <v>92</v>
      </c>
      <c r="C389" s="6">
        <v>71.016294076583861</v>
      </c>
      <c r="D389" s="7">
        <v>387</v>
      </c>
      <c r="E389" s="8">
        <v>0.12562934548070007</v>
      </c>
      <c r="F389" s="9">
        <v>223</v>
      </c>
      <c r="G389" s="10">
        <v>0.107734980849045</v>
      </c>
      <c r="H389" s="5">
        <v>425</v>
      </c>
      <c r="I389" s="11">
        <v>25900</v>
      </c>
      <c r="J389" s="25">
        <v>164</v>
      </c>
      <c r="K389" s="70">
        <v>0.20243534961839599</v>
      </c>
      <c r="L389" s="25">
        <v>225</v>
      </c>
      <c r="M389" s="30">
        <v>0.20372210678471406</v>
      </c>
      <c r="N389" s="31">
        <v>226</v>
      </c>
      <c r="O389" s="32">
        <v>3.6000000000000004E-2</v>
      </c>
      <c r="P389" s="31">
        <v>266</v>
      </c>
      <c r="Q389" s="33">
        <v>237</v>
      </c>
      <c r="R389" s="15">
        <v>133.59528487229863</v>
      </c>
      <c r="S389" s="16">
        <v>477</v>
      </c>
      <c r="T389" s="10">
        <v>0.5735714354778263</v>
      </c>
      <c r="U389" s="17">
        <v>357</v>
      </c>
      <c r="V389" s="18">
        <v>0.7269155206286837</v>
      </c>
      <c r="W389" s="19">
        <v>532</v>
      </c>
      <c r="X389" s="20">
        <v>3.262520999999996E-2</v>
      </c>
      <c r="Y389" s="9">
        <v>485</v>
      </c>
      <c r="Z389" s="21">
        <v>0.67912253700000003</v>
      </c>
      <c r="AA389" s="9">
        <v>365</v>
      </c>
      <c r="AB389" s="21">
        <v>0.19548068800000001</v>
      </c>
      <c r="AC389" s="22">
        <v>222</v>
      </c>
      <c r="AD389" s="21">
        <v>0.115905591</v>
      </c>
      <c r="AE389" s="23">
        <v>448</v>
      </c>
      <c r="AF389" s="77">
        <v>0</v>
      </c>
      <c r="AG389" s="17">
        <f t="shared" si="16"/>
        <v>312.89999999999998</v>
      </c>
      <c r="AH389" s="23">
        <v>325</v>
      </c>
    </row>
    <row r="390" spans="1:34" x14ac:dyDescent="0.35">
      <c r="A390" s="29" t="s">
        <v>429</v>
      </c>
      <c r="B390" s="5" t="s">
        <v>41</v>
      </c>
      <c r="C390" s="6">
        <v>70.797697263912369</v>
      </c>
      <c r="D390" s="7">
        <v>388</v>
      </c>
      <c r="E390" s="8">
        <v>0.15508885298869143</v>
      </c>
      <c r="F390" s="9">
        <v>509</v>
      </c>
      <c r="G390" s="10">
        <v>0.12228749465029801</v>
      </c>
      <c r="H390" s="5">
        <v>350</v>
      </c>
      <c r="I390" s="11">
        <v>28400</v>
      </c>
      <c r="J390" s="25">
        <v>328</v>
      </c>
      <c r="K390" s="70">
        <v>0.15848670756646219</v>
      </c>
      <c r="L390" s="25">
        <v>364</v>
      </c>
      <c r="M390" s="30">
        <v>0.13585784035426365</v>
      </c>
      <c r="N390" s="31">
        <v>409</v>
      </c>
      <c r="O390" s="32">
        <v>3.4000000000000002E-2</v>
      </c>
      <c r="P390" s="31">
        <v>284</v>
      </c>
      <c r="Q390" s="33">
        <v>358</v>
      </c>
      <c r="R390" s="15">
        <v>216.32653061224488</v>
      </c>
      <c r="S390" s="16">
        <v>262</v>
      </c>
      <c r="T390" s="10">
        <v>0.24312337067588041</v>
      </c>
      <c r="U390" s="17">
        <v>50</v>
      </c>
      <c r="V390" s="18">
        <v>0.78649921507064369</v>
      </c>
      <c r="W390" s="19">
        <v>235</v>
      </c>
      <c r="X390" s="20">
        <v>0.10505204000000001</v>
      </c>
      <c r="Y390" s="9">
        <v>274</v>
      </c>
      <c r="Z390" s="21">
        <v>0.70880988499999997</v>
      </c>
      <c r="AA390" s="9">
        <v>445</v>
      </c>
      <c r="AB390" s="21">
        <v>0.17521014099999999</v>
      </c>
      <c r="AC390" s="22">
        <v>311</v>
      </c>
      <c r="AD390" s="21">
        <v>0.10952643400000001</v>
      </c>
      <c r="AE390" s="23">
        <v>480</v>
      </c>
      <c r="AF390" s="77">
        <v>1</v>
      </c>
      <c r="AG390" s="17">
        <f t="shared" si="16"/>
        <v>323.8</v>
      </c>
      <c r="AH390" s="23">
        <v>340</v>
      </c>
    </row>
    <row r="391" spans="1:34" x14ac:dyDescent="0.35">
      <c r="A391" s="29" t="s">
        <v>430</v>
      </c>
      <c r="B391" s="5" t="s">
        <v>35</v>
      </c>
      <c r="C391" s="6">
        <v>70.738391467133283</v>
      </c>
      <c r="D391" s="7">
        <v>389</v>
      </c>
      <c r="E391" s="8">
        <v>0.1551473263004729</v>
      </c>
      <c r="F391" s="9">
        <v>510</v>
      </c>
      <c r="G391" s="10">
        <v>0.123706071890665</v>
      </c>
      <c r="H391" s="5">
        <v>345</v>
      </c>
      <c r="I391" s="11">
        <v>26500</v>
      </c>
      <c r="J391" s="25">
        <v>205</v>
      </c>
      <c r="K391" s="70">
        <v>0.15390277302293731</v>
      </c>
      <c r="L391" s="25">
        <v>377</v>
      </c>
      <c r="M391" s="30">
        <v>0.19529859448843062</v>
      </c>
      <c r="N391" s="31">
        <v>247</v>
      </c>
      <c r="O391" s="32">
        <v>2.7999999999999997E-2</v>
      </c>
      <c r="P391" s="31">
        <v>383</v>
      </c>
      <c r="Q391" s="33">
        <v>370</v>
      </c>
      <c r="R391" s="15">
        <v>139.76261127596439</v>
      </c>
      <c r="S391" s="16">
        <v>455</v>
      </c>
      <c r="T391" s="10">
        <v>0.29864856961957331</v>
      </c>
      <c r="U391" s="17">
        <v>75</v>
      </c>
      <c r="V391" s="18">
        <v>0.78486646884272993</v>
      </c>
      <c r="W391" s="19">
        <v>253</v>
      </c>
      <c r="X391" s="20">
        <v>7.7686028000000018E-2</v>
      </c>
      <c r="Y391" s="9">
        <v>321</v>
      </c>
      <c r="Z391" s="21">
        <v>0.67552541399999999</v>
      </c>
      <c r="AA391" s="9">
        <v>359</v>
      </c>
      <c r="AB391" s="21">
        <v>0.167341657</v>
      </c>
      <c r="AC391" s="22">
        <v>338</v>
      </c>
      <c r="AD391" s="21">
        <v>0.148194301</v>
      </c>
      <c r="AE391" s="23">
        <v>294</v>
      </c>
      <c r="AF391" s="77">
        <v>0</v>
      </c>
      <c r="AG391" s="17">
        <f t="shared" si="16"/>
        <v>320.5</v>
      </c>
      <c r="AH391" s="23">
        <v>333</v>
      </c>
    </row>
    <row r="392" spans="1:34" x14ac:dyDescent="0.35">
      <c r="A392" s="29" t="s">
        <v>431</v>
      </c>
      <c r="B392" s="5" t="s">
        <v>92</v>
      </c>
      <c r="C392" s="6">
        <v>70.734275151188697</v>
      </c>
      <c r="D392" s="7">
        <v>390</v>
      </c>
      <c r="E392" s="8">
        <v>0.12287988923502942</v>
      </c>
      <c r="F392" s="9">
        <v>188</v>
      </c>
      <c r="G392" s="10">
        <v>0.120703360131708</v>
      </c>
      <c r="H392" s="5">
        <v>361</v>
      </c>
      <c r="I392" s="11">
        <v>31000</v>
      </c>
      <c r="J392" s="25">
        <v>428</v>
      </c>
      <c r="K392" s="70">
        <v>0.14290413533834589</v>
      </c>
      <c r="L392" s="25">
        <v>412</v>
      </c>
      <c r="M392" s="30">
        <v>0.13628182051941373</v>
      </c>
      <c r="N392" s="31">
        <v>407</v>
      </c>
      <c r="O392" s="32">
        <v>2.7999999999999997E-2</v>
      </c>
      <c r="P392" s="31">
        <v>383</v>
      </c>
      <c r="Q392" s="33">
        <v>404</v>
      </c>
      <c r="R392" s="15">
        <v>120.12383900928792</v>
      </c>
      <c r="S392" s="16">
        <v>514</v>
      </c>
      <c r="T392" s="10">
        <v>0.5321319422242996</v>
      </c>
      <c r="U392" s="17">
        <v>307</v>
      </c>
      <c r="V392" s="18">
        <v>0.78121775025799789</v>
      </c>
      <c r="W392" s="19">
        <v>281</v>
      </c>
      <c r="X392" s="20">
        <v>0.10294710600000001</v>
      </c>
      <c r="Y392" s="9">
        <v>281</v>
      </c>
      <c r="Z392" s="21">
        <v>0.63860862200000001</v>
      </c>
      <c r="AA392" s="9">
        <v>260</v>
      </c>
      <c r="AB392" s="21">
        <v>0.19396034700000001</v>
      </c>
      <c r="AC392" s="22">
        <v>233</v>
      </c>
      <c r="AD392" s="21">
        <v>0.15056798099999999</v>
      </c>
      <c r="AE392" s="23">
        <v>283</v>
      </c>
      <c r="AF392" s="77">
        <v>0</v>
      </c>
      <c r="AG392" s="17">
        <f t="shared" si="16"/>
        <v>386.6</v>
      </c>
      <c r="AH392" s="23">
        <v>415</v>
      </c>
    </row>
    <row r="393" spans="1:34" x14ac:dyDescent="0.35">
      <c r="A393" s="29" t="s">
        <v>432</v>
      </c>
      <c r="B393" s="5" t="s">
        <v>41</v>
      </c>
      <c r="C393" s="6">
        <v>70.624897153200592</v>
      </c>
      <c r="D393" s="7">
        <v>391</v>
      </c>
      <c r="E393" s="8">
        <v>0.13950779088393767</v>
      </c>
      <c r="F393" s="9">
        <v>384</v>
      </c>
      <c r="G393" s="10">
        <v>0.19979646894488201</v>
      </c>
      <c r="H393" s="5">
        <v>44</v>
      </c>
      <c r="I393" s="11">
        <v>25400</v>
      </c>
      <c r="J393" s="25">
        <v>114</v>
      </c>
      <c r="K393" s="70">
        <v>0.1246343341031563</v>
      </c>
      <c r="L393" s="25">
        <v>480</v>
      </c>
      <c r="M393" s="30">
        <v>0.2556061517312484</v>
      </c>
      <c r="N393" s="31">
        <v>103</v>
      </c>
      <c r="O393" s="32">
        <v>3.7999999999999999E-2</v>
      </c>
      <c r="P393" s="31">
        <v>239</v>
      </c>
      <c r="Q393" s="33">
        <v>333</v>
      </c>
      <c r="R393" s="15">
        <v>284.72222222222223</v>
      </c>
      <c r="S393" s="16">
        <v>127</v>
      </c>
      <c r="T393" s="10">
        <v>0.72862432179736736</v>
      </c>
      <c r="U393" s="17">
        <v>486</v>
      </c>
      <c r="V393" s="18">
        <v>0.70436507936507942</v>
      </c>
      <c r="W393" s="19">
        <v>561</v>
      </c>
      <c r="X393" s="20">
        <v>0.28946688499999995</v>
      </c>
      <c r="Y393" s="9">
        <v>117</v>
      </c>
      <c r="Z393" s="21">
        <v>0.31890539699999998</v>
      </c>
      <c r="AA393" s="9">
        <v>21</v>
      </c>
      <c r="AB393" s="21">
        <v>0.44825146599999999</v>
      </c>
      <c r="AC393" s="22">
        <v>4</v>
      </c>
      <c r="AD393" s="21">
        <v>0.22569233899999999</v>
      </c>
      <c r="AE393" s="23">
        <v>95</v>
      </c>
      <c r="AF393" s="77">
        <v>3</v>
      </c>
      <c r="AG393" s="17">
        <f t="shared" si="16"/>
        <v>233.8</v>
      </c>
      <c r="AH393" s="23">
        <v>215</v>
      </c>
    </row>
    <row r="394" spans="1:34" x14ac:dyDescent="0.35">
      <c r="A394" s="29" t="s">
        <v>433</v>
      </c>
      <c r="B394" s="5" t="s">
        <v>85</v>
      </c>
      <c r="C394" s="6">
        <v>70.491695660736553</v>
      </c>
      <c r="D394" s="7">
        <v>392</v>
      </c>
      <c r="E394" s="8">
        <v>0.13168187744458931</v>
      </c>
      <c r="F394" s="9">
        <v>291</v>
      </c>
      <c r="G394" s="10">
        <v>0.10219660350040601</v>
      </c>
      <c r="H394" s="5">
        <v>449</v>
      </c>
      <c r="I394" s="11">
        <v>24700</v>
      </c>
      <c r="J394" s="25">
        <v>54</v>
      </c>
      <c r="K394" s="70">
        <v>0.1786267699706118</v>
      </c>
      <c r="L394" s="25">
        <v>298</v>
      </c>
      <c r="M394" s="30">
        <v>0.20933472657610588</v>
      </c>
      <c r="N394" s="31">
        <v>205</v>
      </c>
      <c r="O394" s="32">
        <v>3.3000000000000002E-2</v>
      </c>
      <c r="P394" s="31">
        <v>307</v>
      </c>
      <c r="Q394" s="33" t="s">
        <v>86</v>
      </c>
      <c r="R394" s="15">
        <v>124.72858866103738</v>
      </c>
      <c r="S394" s="16">
        <v>502</v>
      </c>
      <c r="T394" s="10">
        <v>0.42342591050120482</v>
      </c>
      <c r="U394" s="17">
        <v>183</v>
      </c>
      <c r="V394" s="18">
        <v>0.77322074788902295</v>
      </c>
      <c r="W394" s="19">
        <v>327</v>
      </c>
      <c r="X394" s="20">
        <v>4.7656663000000044E-2</v>
      </c>
      <c r="Y394" s="9">
        <v>401</v>
      </c>
      <c r="Z394" s="21">
        <v>0.65601513099999997</v>
      </c>
      <c r="AA394" s="9">
        <v>307</v>
      </c>
      <c r="AB394" s="21">
        <v>0.19588372900000001</v>
      </c>
      <c r="AC394" s="22">
        <v>219</v>
      </c>
      <c r="AD394" s="21">
        <v>0.14272559900000001</v>
      </c>
      <c r="AE394" s="23">
        <v>320</v>
      </c>
      <c r="AF394" s="77">
        <v>1</v>
      </c>
      <c r="AG394" s="17">
        <f>(D394+H394+L394+J394+N394+P394+S394+U394+AA394)/9</f>
        <v>299.66666666666669</v>
      </c>
      <c r="AH394" s="23">
        <v>303</v>
      </c>
    </row>
    <row r="395" spans="1:34" x14ac:dyDescent="0.35">
      <c r="A395" s="29" t="s">
        <v>434</v>
      </c>
      <c r="B395" s="5" t="s">
        <v>51</v>
      </c>
      <c r="C395" s="6">
        <v>70.455820393158518</v>
      </c>
      <c r="D395" s="7">
        <v>393</v>
      </c>
      <c r="E395" s="8">
        <v>0.12891749957648654</v>
      </c>
      <c r="F395" s="9">
        <v>259</v>
      </c>
      <c r="G395" s="10">
        <v>9.9825047780803797E-2</v>
      </c>
      <c r="H395" s="5">
        <v>459</v>
      </c>
      <c r="I395" s="11">
        <v>30200</v>
      </c>
      <c r="J395" s="25">
        <v>405</v>
      </c>
      <c r="K395" s="70">
        <v>0.14387009303557791</v>
      </c>
      <c r="L395" s="25">
        <v>410</v>
      </c>
      <c r="M395" s="30">
        <v>0.12503265583363812</v>
      </c>
      <c r="N395" s="31">
        <v>435</v>
      </c>
      <c r="O395" s="32">
        <v>2.7999999999999997E-2</v>
      </c>
      <c r="P395" s="31">
        <v>383</v>
      </c>
      <c r="Q395" s="33">
        <v>375</v>
      </c>
      <c r="R395" s="15">
        <v>138.18984547461369</v>
      </c>
      <c r="S395" s="16">
        <v>458</v>
      </c>
      <c r="T395" s="10">
        <v>0.734282716353305</v>
      </c>
      <c r="U395" s="17">
        <v>490</v>
      </c>
      <c r="V395" s="18">
        <v>0.79139072847682124</v>
      </c>
      <c r="W395" s="19">
        <v>211</v>
      </c>
      <c r="X395" s="20">
        <v>5.0521609999999995E-2</v>
      </c>
      <c r="Y395" s="9">
        <v>386</v>
      </c>
      <c r="Z395" s="21">
        <v>0.69070564800000001</v>
      </c>
      <c r="AA395" s="9">
        <v>396</v>
      </c>
      <c r="AB395" s="21">
        <v>0.152272622</v>
      </c>
      <c r="AC395" s="22">
        <v>421</v>
      </c>
      <c r="AD395" s="21">
        <v>0.14930732499999999</v>
      </c>
      <c r="AE395" s="23">
        <v>291</v>
      </c>
      <c r="AF395" s="77">
        <v>0</v>
      </c>
      <c r="AG395" s="17">
        <f>(D395+H395+L395+J395+N395+P395+Q395+S395+U395+AA395)/10</f>
        <v>420.4</v>
      </c>
      <c r="AH395" s="23">
        <v>461</v>
      </c>
    </row>
    <row r="396" spans="1:34" x14ac:dyDescent="0.35">
      <c r="A396" s="29" t="s">
        <v>435</v>
      </c>
      <c r="B396" s="5" t="s">
        <v>92</v>
      </c>
      <c r="C396" s="6">
        <v>70.441611210230903</v>
      </c>
      <c r="D396" s="7">
        <v>394</v>
      </c>
      <c r="E396" s="8">
        <v>0.1179515622111296</v>
      </c>
      <c r="F396" s="9">
        <v>145</v>
      </c>
      <c r="G396" s="10">
        <v>8.6643113759403298E-2</v>
      </c>
      <c r="H396" s="5">
        <v>518</v>
      </c>
      <c r="I396" s="11">
        <v>31300</v>
      </c>
      <c r="J396" s="25">
        <v>446</v>
      </c>
      <c r="K396" s="70">
        <v>0.14484188889092811</v>
      </c>
      <c r="L396" s="25">
        <v>409</v>
      </c>
      <c r="M396" s="30">
        <v>0.13933944522802069</v>
      </c>
      <c r="N396" s="31">
        <v>395</v>
      </c>
      <c r="O396" s="32">
        <v>2.6000000000000002E-2</v>
      </c>
      <c r="P396" s="31">
        <v>416</v>
      </c>
      <c r="Q396" s="33">
        <v>385</v>
      </c>
      <c r="R396" s="15">
        <v>112</v>
      </c>
      <c r="S396" s="16">
        <v>532</v>
      </c>
      <c r="T396" s="10">
        <v>0.7669574251468807</v>
      </c>
      <c r="U396" s="17">
        <v>504</v>
      </c>
      <c r="V396" s="18">
        <v>0.81040000000000001</v>
      </c>
      <c r="W396" s="19">
        <v>117</v>
      </c>
      <c r="X396" s="20">
        <v>4.2180197999999947E-2</v>
      </c>
      <c r="Y396" s="9">
        <v>429</v>
      </c>
      <c r="Z396" s="21">
        <v>0.74094278599999996</v>
      </c>
      <c r="AA396" s="9">
        <v>518</v>
      </c>
      <c r="AB396" s="21">
        <v>0.12865420699999999</v>
      </c>
      <c r="AC396" s="22">
        <v>536</v>
      </c>
      <c r="AD396" s="21">
        <v>0.112627897</v>
      </c>
      <c r="AE396" s="23">
        <v>465</v>
      </c>
      <c r="AF396" s="77">
        <v>0</v>
      </c>
      <c r="AG396" s="17">
        <f>(D396+H396+L396+J396+N396+P396+Q396+S396+U396+AA396)/10</f>
        <v>451.7</v>
      </c>
      <c r="AH396" s="23">
        <v>506</v>
      </c>
    </row>
    <row r="397" spans="1:34" x14ac:dyDescent="0.35">
      <c r="A397" s="29" t="s">
        <v>436</v>
      </c>
      <c r="B397" s="5" t="s">
        <v>85</v>
      </c>
      <c r="C397" s="6">
        <v>70.439094208454733</v>
      </c>
      <c r="D397" s="7">
        <v>395</v>
      </c>
      <c r="E397" s="8">
        <v>0.15656748911465893</v>
      </c>
      <c r="F397" s="9">
        <v>516</v>
      </c>
      <c r="G397" s="10">
        <v>0.11369408866844399</v>
      </c>
      <c r="H397" s="5">
        <v>397</v>
      </c>
      <c r="I397" s="11">
        <v>27200</v>
      </c>
      <c r="J397" s="25">
        <v>247</v>
      </c>
      <c r="K397" s="70">
        <v>0.16261595712479751</v>
      </c>
      <c r="L397" s="25">
        <v>355</v>
      </c>
      <c r="M397" s="30">
        <v>0.14952410193429536</v>
      </c>
      <c r="N397" s="31">
        <v>365</v>
      </c>
      <c r="O397" s="32">
        <v>2.2000000000000002E-2</v>
      </c>
      <c r="P397" s="31">
        <v>493</v>
      </c>
      <c r="Q397" s="33" t="s">
        <v>86</v>
      </c>
      <c r="R397" s="15">
        <v>146.03709949409782</v>
      </c>
      <c r="S397" s="16">
        <v>442</v>
      </c>
      <c r="T397" s="10">
        <v>0.35041430050004774</v>
      </c>
      <c r="U397" s="17">
        <v>113</v>
      </c>
      <c r="V397" s="18">
        <v>0.76728499156829677</v>
      </c>
      <c r="W397" s="19">
        <v>367</v>
      </c>
      <c r="X397" s="20">
        <v>4.2820546000000959E-2</v>
      </c>
      <c r="Y397" s="9">
        <v>422</v>
      </c>
      <c r="Z397" s="21">
        <v>0.75800189399999995</v>
      </c>
      <c r="AA397" s="9">
        <v>548</v>
      </c>
      <c r="AB397" s="21">
        <v>0.124455492</v>
      </c>
      <c r="AC397" s="22">
        <v>546</v>
      </c>
      <c r="AD397" s="21">
        <v>0.112760417</v>
      </c>
      <c r="AE397" s="23">
        <v>463</v>
      </c>
      <c r="AF397" s="77">
        <v>0</v>
      </c>
      <c r="AG397" s="17">
        <f>(D397+H397+L397+J397+N397+P397+S397+U397+AA397)/9</f>
        <v>372.77777777777777</v>
      </c>
      <c r="AH397" s="23">
        <v>407</v>
      </c>
    </row>
    <row r="398" spans="1:34" x14ac:dyDescent="0.35">
      <c r="A398" s="29" t="s">
        <v>437</v>
      </c>
      <c r="B398" s="5" t="s">
        <v>33</v>
      </c>
      <c r="C398" s="6">
        <v>70.241347905282339</v>
      </c>
      <c r="D398" s="7">
        <v>396</v>
      </c>
      <c r="E398" s="8">
        <v>9.5786061588330626E-2</v>
      </c>
      <c r="F398" s="9">
        <v>29</v>
      </c>
      <c r="G398" s="10">
        <v>0.18399263916097899</v>
      </c>
      <c r="H398" s="5">
        <v>88</v>
      </c>
      <c r="I398" s="11">
        <v>41400</v>
      </c>
      <c r="J398" s="25">
        <v>564</v>
      </c>
      <c r="K398" s="70">
        <v>0.1396759598614867</v>
      </c>
      <c r="L398" s="25">
        <v>424</v>
      </c>
      <c r="M398" s="30">
        <v>0.10705187586845762</v>
      </c>
      <c r="N398" s="31">
        <v>483</v>
      </c>
      <c r="O398" s="32">
        <v>4.2000000000000003E-2</v>
      </c>
      <c r="P398" s="31">
        <v>193</v>
      </c>
      <c r="Q398" s="33">
        <v>298</v>
      </c>
      <c r="R398" s="15">
        <v>200</v>
      </c>
      <c r="S398" s="16">
        <v>301</v>
      </c>
      <c r="T398" s="10">
        <v>0.54121250122526532</v>
      </c>
      <c r="U398" s="17">
        <v>324</v>
      </c>
      <c r="V398" s="18">
        <v>0.85778275475923849</v>
      </c>
      <c r="W398" s="19">
        <v>14</v>
      </c>
      <c r="X398" s="20">
        <v>0.33448338700000002</v>
      </c>
      <c r="Y398" s="9">
        <v>96</v>
      </c>
      <c r="Z398" s="21">
        <v>0.46480434100000001</v>
      </c>
      <c r="AA398" s="9">
        <v>55</v>
      </c>
      <c r="AB398" s="21">
        <v>0.360406326</v>
      </c>
      <c r="AC398" s="22">
        <v>28</v>
      </c>
      <c r="AD398" s="21">
        <v>0.16250721500000001</v>
      </c>
      <c r="AE398" s="23">
        <v>239</v>
      </c>
      <c r="AF398" s="77">
        <v>3</v>
      </c>
      <c r="AG398" s="17">
        <f>(D398+H398+L398+J398+N398+P398+Q398+S398+U398+AA398)/10</f>
        <v>312.60000000000002</v>
      </c>
      <c r="AH398" s="23">
        <v>324</v>
      </c>
    </row>
    <row r="399" spans="1:34" x14ac:dyDescent="0.35">
      <c r="A399" s="29" t="s">
        <v>438</v>
      </c>
      <c r="B399" s="5" t="s">
        <v>85</v>
      </c>
      <c r="C399" s="6">
        <v>70.240079158420997</v>
      </c>
      <c r="D399" s="7">
        <v>397</v>
      </c>
      <c r="E399" s="8">
        <v>0.15551436515291936</v>
      </c>
      <c r="F399" s="9">
        <v>511</v>
      </c>
      <c r="G399" s="10">
        <v>0.10810244686944</v>
      </c>
      <c r="H399" s="5">
        <v>422</v>
      </c>
      <c r="I399" s="11">
        <v>25100</v>
      </c>
      <c r="J399" s="25">
        <v>86</v>
      </c>
      <c r="K399" s="70">
        <v>0.1791386570141095</v>
      </c>
      <c r="L399" s="25">
        <v>296</v>
      </c>
      <c r="M399" s="30">
        <v>0.23237281652428918</v>
      </c>
      <c r="N399" s="31">
        <v>137</v>
      </c>
      <c r="O399" s="32">
        <v>3.1E-2</v>
      </c>
      <c r="P399" s="31">
        <v>330</v>
      </c>
      <c r="Q399" s="33" t="s">
        <v>86</v>
      </c>
      <c r="R399" s="15">
        <v>76.92307692307692</v>
      </c>
      <c r="S399" s="16">
        <v>575</v>
      </c>
      <c r="T399" s="10">
        <v>0.11683537737413507</v>
      </c>
      <c r="U399" s="17">
        <v>14</v>
      </c>
      <c r="V399" s="18">
        <v>0.78666666666666663</v>
      </c>
      <c r="W399" s="19">
        <v>234</v>
      </c>
      <c r="X399" s="20">
        <v>1.8120178999999959E-2</v>
      </c>
      <c r="Y399" s="9">
        <v>573</v>
      </c>
      <c r="Z399" s="21">
        <v>0.682255748</v>
      </c>
      <c r="AA399" s="9">
        <v>377</v>
      </c>
      <c r="AB399" s="21">
        <v>0.15830724699999998</v>
      </c>
      <c r="AC399" s="22">
        <v>390</v>
      </c>
      <c r="AD399" s="21">
        <v>0.154470779</v>
      </c>
      <c r="AE399" s="23">
        <v>272</v>
      </c>
      <c r="AF399" s="77">
        <v>1</v>
      </c>
      <c r="AG399" s="17">
        <f>(D399+H399+L399+J399+N399+P399+S399+U399+AA399)/9</f>
        <v>292.66666666666669</v>
      </c>
      <c r="AH399" s="23">
        <v>289</v>
      </c>
    </row>
    <row r="400" spans="1:34" x14ac:dyDescent="0.35">
      <c r="A400" s="29" t="s">
        <v>439</v>
      </c>
      <c r="B400" s="5" t="s">
        <v>92</v>
      </c>
      <c r="C400" s="6">
        <v>70.196103001065097</v>
      </c>
      <c r="D400" s="7">
        <v>398</v>
      </c>
      <c r="E400" s="8">
        <v>0.141199571581578</v>
      </c>
      <c r="F400" s="9">
        <v>407</v>
      </c>
      <c r="G400" s="10">
        <v>0.114539337948181</v>
      </c>
      <c r="H400" s="5">
        <v>390</v>
      </c>
      <c r="I400" s="11">
        <v>26800</v>
      </c>
      <c r="J400" s="25">
        <v>220</v>
      </c>
      <c r="K400" s="70">
        <v>0.1533623285379726</v>
      </c>
      <c r="L400" s="25">
        <v>380</v>
      </c>
      <c r="M400" s="30">
        <v>0.12901595147157943</v>
      </c>
      <c r="N400" s="31">
        <v>425</v>
      </c>
      <c r="O400" s="32">
        <v>2.7999999999999997E-2</v>
      </c>
      <c r="P400" s="31">
        <v>383</v>
      </c>
      <c r="Q400" s="33">
        <v>353</v>
      </c>
      <c r="R400" s="15">
        <v>151.34370579915134</v>
      </c>
      <c r="S400" s="16">
        <v>424</v>
      </c>
      <c r="T400" s="10">
        <v>0.57503610430391405</v>
      </c>
      <c r="U400" s="17">
        <v>359</v>
      </c>
      <c r="V400" s="18">
        <v>0.79632248939179628</v>
      </c>
      <c r="W400" s="19">
        <v>185</v>
      </c>
      <c r="X400" s="20">
        <v>7.3526458999999988E-2</v>
      </c>
      <c r="Y400" s="9">
        <v>328</v>
      </c>
      <c r="Z400" s="21">
        <v>0.72166839100000002</v>
      </c>
      <c r="AA400" s="9">
        <v>478</v>
      </c>
      <c r="AB400" s="21">
        <v>0.16672152700000001</v>
      </c>
      <c r="AC400" s="22">
        <v>342</v>
      </c>
      <c r="AD400" s="21">
        <v>0.10514436200000001</v>
      </c>
      <c r="AE400" s="23">
        <v>498</v>
      </c>
      <c r="AF400" s="77">
        <v>0</v>
      </c>
      <c r="AG400" s="17">
        <f>(D400+H400+L400+J400+N400+P400+Q400+S400+U400+AA400)/10</f>
        <v>381</v>
      </c>
      <c r="AH400" s="23">
        <v>411</v>
      </c>
    </row>
    <row r="401" spans="1:34" x14ac:dyDescent="0.35">
      <c r="A401" s="29" t="s">
        <v>440</v>
      </c>
      <c r="B401" s="5" t="s">
        <v>92</v>
      </c>
      <c r="C401" s="6">
        <v>70.185053463776399</v>
      </c>
      <c r="D401" s="7">
        <v>399</v>
      </c>
      <c r="E401" s="8">
        <v>0.13606911447084233</v>
      </c>
      <c r="F401" s="9">
        <v>348</v>
      </c>
      <c r="G401" s="10">
        <v>0.121993557973529</v>
      </c>
      <c r="H401" s="5">
        <v>352</v>
      </c>
      <c r="I401" s="11">
        <v>31900</v>
      </c>
      <c r="J401" s="25">
        <v>460</v>
      </c>
      <c r="K401" s="70">
        <v>0.1395099007026305</v>
      </c>
      <c r="L401" s="25">
        <v>425</v>
      </c>
      <c r="M401" s="30">
        <v>0.10317241379310345</v>
      </c>
      <c r="N401" s="31">
        <v>496</v>
      </c>
      <c r="O401" s="32">
        <v>2.2000000000000002E-2</v>
      </c>
      <c r="P401" s="31">
        <v>493</v>
      </c>
      <c r="Q401" s="33">
        <v>410</v>
      </c>
      <c r="R401" s="15">
        <v>111.11111111111111</v>
      </c>
      <c r="S401" s="16">
        <v>534</v>
      </c>
      <c r="T401" s="10">
        <v>0.6136647496001455</v>
      </c>
      <c r="U401" s="17">
        <v>394</v>
      </c>
      <c r="V401" s="18">
        <v>0.79876543209876538</v>
      </c>
      <c r="W401" s="19">
        <v>171</v>
      </c>
      <c r="X401" s="20">
        <v>8.1633349000000965E-2</v>
      </c>
      <c r="Y401" s="9">
        <v>313</v>
      </c>
      <c r="Z401" s="21">
        <v>0.65121847599999994</v>
      </c>
      <c r="AA401" s="9">
        <v>287</v>
      </c>
      <c r="AB401" s="21">
        <v>0.14581421899999999</v>
      </c>
      <c r="AC401" s="22">
        <v>451</v>
      </c>
      <c r="AD401" s="21">
        <v>0.17754604199999999</v>
      </c>
      <c r="AE401" s="23">
        <v>205</v>
      </c>
      <c r="AF401" s="77">
        <v>0</v>
      </c>
      <c r="AG401" s="17">
        <f>(D401+H401+L401+J401+N401+P401+Q401+S401+U401+AA401)/10</f>
        <v>425</v>
      </c>
      <c r="AH401" s="23">
        <v>468</v>
      </c>
    </row>
    <row r="402" spans="1:34" x14ac:dyDescent="0.35">
      <c r="A402" s="29" t="s">
        <v>441</v>
      </c>
      <c r="B402" s="5" t="s">
        <v>95</v>
      </c>
      <c r="C402" s="6">
        <v>70.094100298671606</v>
      </c>
      <c r="D402" s="7">
        <v>400</v>
      </c>
      <c r="E402" s="8">
        <v>0.12479942948832234</v>
      </c>
      <c r="F402" s="9">
        <v>213</v>
      </c>
      <c r="G402" s="10">
        <v>7.5661339116894405E-2</v>
      </c>
      <c r="H402" s="5">
        <v>559</v>
      </c>
      <c r="I402" s="11">
        <v>24800</v>
      </c>
      <c r="J402" s="25">
        <v>59</v>
      </c>
      <c r="K402" s="70">
        <v>0.17123886398720409</v>
      </c>
      <c r="L402" s="25">
        <v>323</v>
      </c>
      <c r="M402" s="30">
        <v>0.22394035620599198</v>
      </c>
      <c r="N402" s="31">
        <v>167</v>
      </c>
      <c r="O402" s="32">
        <v>2.7000000000000003E-2</v>
      </c>
      <c r="P402" s="31">
        <v>400</v>
      </c>
      <c r="Q402" s="33">
        <v>308</v>
      </c>
      <c r="R402" s="15">
        <v>84.271844660194176</v>
      </c>
      <c r="S402" s="16">
        <v>571</v>
      </c>
      <c r="T402" s="10">
        <v>0.50926079595519891</v>
      </c>
      <c r="U402" s="17">
        <v>278</v>
      </c>
      <c r="V402" s="18">
        <v>0.8</v>
      </c>
      <c r="W402" s="19">
        <v>164</v>
      </c>
      <c r="X402" s="20">
        <v>1.8021528000000009E-2</v>
      </c>
      <c r="Y402" s="9">
        <v>575</v>
      </c>
      <c r="Z402" s="21">
        <v>0.70308070300000003</v>
      </c>
      <c r="AA402" s="9">
        <v>432</v>
      </c>
      <c r="AB402" s="21">
        <v>0.194244944</v>
      </c>
      <c r="AC402" s="22">
        <v>231</v>
      </c>
      <c r="AD402" s="21">
        <v>9.4122094000000003E-2</v>
      </c>
      <c r="AE402" s="23">
        <v>536</v>
      </c>
      <c r="AF402" s="77">
        <v>0</v>
      </c>
      <c r="AG402" s="17">
        <f>(D402+H402+L402+J402+N402+P402+Q402+S402+U402+AA402)/10</f>
        <v>349.7</v>
      </c>
      <c r="AH402" s="23">
        <v>377</v>
      </c>
    </row>
    <row r="403" spans="1:34" x14ac:dyDescent="0.35">
      <c r="A403" s="29" t="s">
        <v>442</v>
      </c>
      <c r="B403" s="5" t="s">
        <v>85</v>
      </c>
      <c r="C403" s="6">
        <v>69.891308502911599</v>
      </c>
      <c r="D403" s="7">
        <v>401</v>
      </c>
      <c r="E403" s="8">
        <v>0.14767547857793983</v>
      </c>
      <c r="F403" s="9">
        <v>450</v>
      </c>
      <c r="G403" s="10">
        <v>9.1397240314584002E-2</v>
      </c>
      <c r="H403" s="5">
        <v>502</v>
      </c>
      <c r="I403" s="11">
        <v>27200</v>
      </c>
      <c r="J403" s="25">
        <v>247</v>
      </c>
      <c r="K403" s="70">
        <v>0.17540489101159909</v>
      </c>
      <c r="L403" s="25">
        <v>307</v>
      </c>
      <c r="M403" s="30">
        <v>0.18222643896268184</v>
      </c>
      <c r="N403" s="31">
        <v>281</v>
      </c>
      <c r="O403" s="32">
        <v>2.7999999999999997E-2</v>
      </c>
      <c r="P403" s="31">
        <v>383</v>
      </c>
      <c r="Q403" s="33" t="s">
        <v>86</v>
      </c>
      <c r="R403" s="15">
        <v>120.708446866485</v>
      </c>
      <c r="S403" s="16">
        <v>511</v>
      </c>
      <c r="T403" s="10">
        <v>0.47103600857418582</v>
      </c>
      <c r="U403" s="17">
        <v>234</v>
      </c>
      <c r="V403" s="18">
        <v>0.77792915531335149</v>
      </c>
      <c r="W403" s="19">
        <v>300</v>
      </c>
      <c r="X403" s="20">
        <v>2.1766037000000016E-2</v>
      </c>
      <c r="Y403" s="9">
        <v>559</v>
      </c>
      <c r="Z403" s="21">
        <v>0.72459433400000006</v>
      </c>
      <c r="AA403" s="9">
        <v>485</v>
      </c>
      <c r="AB403" s="21">
        <v>0.14775911999999999</v>
      </c>
      <c r="AC403" s="22">
        <v>446</v>
      </c>
      <c r="AD403" s="21">
        <v>0.12164103499999999</v>
      </c>
      <c r="AE403" s="23">
        <v>421</v>
      </c>
      <c r="AF403" s="77">
        <v>0</v>
      </c>
      <c r="AG403" s="17">
        <f>(D403+H403+L403+J403+N403+P403+S403+U403+AA403)/9</f>
        <v>372.33333333333331</v>
      </c>
      <c r="AH403" s="23">
        <v>405</v>
      </c>
    </row>
    <row r="404" spans="1:34" x14ac:dyDescent="0.35">
      <c r="A404" s="29" t="s">
        <v>443</v>
      </c>
      <c r="B404" s="5" t="s">
        <v>33</v>
      </c>
      <c r="C404" s="6">
        <v>69.611232811633982</v>
      </c>
      <c r="D404" s="7">
        <v>402</v>
      </c>
      <c r="E404" s="8">
        <v>0.11639810426540284</v>
      </c>
      <c r="F404" s="9">
        <v>128</v>
      </c>
      <c r="G404" s="10">
        <v>0.12931429026272601</v>
      </c>
      <c r="H404" s="5">
        <v>320</v>
      </c>
      <c r="I404" s="11">
        <v>37200</v>
      </c>
      <c r="J404" s="25">
        <v>550</v>
      </c>
      <c r="K404" s="70">
        <v>0.14957293926247289</v>
      </c>
      <c r="L404" s="25">
        <v>393</v>
      </c>
      <c r="M404" s="30">
        <v>0.10569797716803525</v>
      </c>
      <c r="N404" s="31">
        <v>489</v>
      </c>
      <c r="O404" s="32">
        <v>3.6000000000000004E-2</v>
      </c>
      <c r="P404" s="31">
        <v>266</v>
      </c>
      <c r="Q404" s="33">
        <v>361</v>
      </c>
      <c r="R404" s="15">
        <v>163.82428940568474</v>
      </c>
      <c r="S404" s="16">
        <v>391</v>
      </c>
      <c r="T404" s="10">
        <v>0.19330447873807022</v>
      </c>
      <c r="U404" s="17">
        <v>30</v>
      </c>
      <c r="V404" s="18">
        <v>0.82816537467700257</v>
      </c>
      <c r="W404" s="19">
        <v>60</v>
      </c>
      <c r="X404" s="20">
        <v>0.21693272600000002</v>
      </c>
      <c r="Y404" s="9">
        <v>157</v>
      </c>
      <c r="Z404" s="21">
        <v>0.731937226</v>
      </c>
      <c r="AA404" s="9">
        <v>505</v>
      </c>
      <c r="AB404" s="21">
        <v>0.113548355</v>
      </c>
      <c r="AC404" s="22">
        <v>564</v>
      </c>
      <c r="AD404" s="21">
        <v>0.146591256</v>
      </c>
      <c r="AE404" s="23">
        <v>304</v>
      </c>
      <c r="AF404" s="77">
        <v>1</v>
      </c>
      <c r="AG404" s="17">
        <f t="shared" ref="AG404:AG435" si="17">(D404+H404+L404+J404+N404+P404+Q404+S404+U404+AA404)/10</f>
        <v>370.7</v>
      </c>
      <c r="AH404" s="23">
        <v>402</v>
      </c>
    </row>
    <row r="405" spans="1:34" x14ac:dyDescent="0.35">
      <c r="A405" s="29" t="s">
        <v>444</v>
      </c>
      <c r="B405" s="5" t="s">
        <v>95</v>
      </c>
      <c r="C405" s="6">
        <v>69.542433384214135</v>
      </c>
      <c r="D405" s="7">
        <v>403</v>
      </c>
      <c r="E405" s="8">
        <v>0.1329070169374352</v>
      </c>
      <c r="F405" s="9">
        <v>312</v>
      </c>
      <c r="G405" s="10">
        <v>0.104141381144881</v>
      </c>
      <c r="H405" s="5">
        <v>440</v>
      </c>
      <c r="I405" s="11">
        <v>27400</v>
      </c>
      <c r="J405" s="25">
        <v>265</v>
      </c>
      <c r="K405" s="70">
        <v>0.15405365396318901</v>
      </c>
      <c r="L405" s="25">
        <v>376</v>
      </c>
      <c r="M405" s="30">
        <v>0.13680675909878684</v>
      </c>
      <c r="N405" s="31">
        <v>406</v>
      </c>
      <c r="O405" s="32">
        <v>2.1000000000000001E-2</v>
      </c>
      <c r="P405" s="31">
        <v>518</v>
      </c>
      <c r="Q405" s="33">
        <v>387</v>
      </c>
      <c r="R405" s="15">
        <v>166.53895274584931</v>
      </c>
      <c r="S405" s="16">
        <v>387</v>
      </c>
      <c r="T405" s="10">
        <v>0.55312025179562485</v>
      </c>
      <c r="U405" s="17">
        <v>339</v>
      </c>
      <c r="V405" s="18">
        <v>0.74840357598978291</v>
      </c>
      <c r="W405" s="19">
        <v>469</v>
      </c>
      <c r="X405" s="20">
        <v>3.853853500000004E-2</v>
      </c>
      <c r="Y405" s="9">
        <v>458</v>
      </c>
      <c r="Z405" s="21">
        <v>0.69892246899999999</v>
      </c>
      <c r="AA405" s="9">
        <v>419</v>
      </c>
      <c r="AB405" s="21">
        <v>0.16207372</v>
      </c>
      <c r="AC405" s="22">
        <v>369</v>
      </c>
      <c r="AD405" s="21">
        <v>0.11918285300000001</v>
      </c>
      <c r="AE405" s="23">
        <v>434</v>
      </c>
      <c r="AF405" s="77">
        <v>0</v>
      </c>
      <c r="AG405" s="17">
        <f t="shared" si="17"/>
        <v>394</v>
      </c>
      <c r="AH405" s="23">
        <v>427</v>
      </c>
    </row>
    <row r="406" spans="1:34" x14ac:dyDescent="0.35">
      <c r="A406" s="29" t="s">
        <v>445</v>
      </c>
      <c r="B406" s="5" t="s">
        <v>92</v>
      </c>
      <c r="C406" s="6">
        <v>69.385526959251223</v>
      </c>
      <c r="D406" s="7">
        <v>404</v>
      </c>
      <c r="E406" s="8">
        <v>0.13391247336502213</v>
      </c>
      <c r="F406" s="9">
        <v>326</v>
      </c>
      <c r="G406" s="10">
        <v>8.78637821693143E-2</v>
      </c>
      <c r="H406" s="5">
        <v>516</v>
      </c>
      <c r="I406" s="11">
        <v>26900</v>
      </c>
      <c r="J406" s="25">
        <v>231</v>
      </c>
      <c r="K406" s="70">
        <v>0.16447432683228599</v>
      </c>
      <c r="L406" s="25">
        <v>345</v>
      </c>
      <c r="M406" s="30">
        <v>0.14221438560223748</v>
      </c>
      <c r="N406" s="31">
        <v>382</v>
      </c>
      <c r="O406" s="32">
        <v>3.7000000000000005E-2</v>
      </c>
      <c r="P406" s="31">
        <v>254</v>
      </c>
      <c r="Q406" s="33">
        <v>345</v>
      </c>
      <c r="R406" s="15">
        <v>171.70418006430867</v>
      </c>
      <c r="S406" s="16">
        <v>370</v>
      </c>
      <c r="T406" s="10">
        <v>0.49256103814643026</v>
      </c>
      <c r="U406" s="17">
        <v>257</v>
      </c>
      <c r="V406" s="18">
        <v>0.77277599142550912</v>
      </c>
      <c r="W406" s="19">
        <v>334</v>
      </c>
      <c r="X406" s="20">
        <v>5.0333717999999972E-2</v>
      </c>
      <c r="Y406" s="9">
        <v>388</v>
      </c>
      <c r="Z406" s="21">
        <v>0.66102886199999999</v>
      </c>
      <c r="AA406" s="9">
        <v>320</v>
      </c>
      <c r="AB406" s="21">
        <v>0.17972147799999999</v>
      </c>
      <c r="AC406" s="22">
        <v>289</v>
      </c>
      <c r="AD406" s="21">
        <v>0.14200676500000001</v>
      </c>
      <c r="AE406" s="23">
        <v>328</v>
      </c>
      <c r="AF406" s="77">
        <v>0</v>
      </c>
      <c r="AG406" s="17">
        <f t="shared" si="17"/>
        <v>342.4</v>
      </c>
      <c r="AH406" s="23">
        <v>367</v>
      </c>
    </row>
    <row r="407" spans="1:34" x14ac:dyDescent="0.35">
      <c r="A407" s="29" t="s">
        <v>446</v>
      </c>
      <c r="B407" s="5" t="s">
        <v>35</v>
      </c>
      <c r="C407" s="6">
        <v>69.37677628907835</v>
      </c>
      <c r="D407" s="7">
        <v>405</v>
      </c>
      <c r="E407" s="8">
        <v>0.15709583028529628</v>
      </c>
      <c r="F407" s="9">
        <v>519</v>
      </c>
      <c r="G407" s="10">
        <v>0.107372911848112</v>
      </c>
      <c r="H407" s="5">
        <v>426</v>
      </c>
      <c r="I407" s="11">
        <v>26100</v>
      </c>
      <c r="J407" s="25">
        <v>180</v>
      </c>
      <c r="K407" s="70">
        <v>0.1650659849374698</v>
      </c>
      <c r="L407" s="25">
        <v>342</v>
      </c>
      <c r="M407" s="30">
        <v>0.20375189107413011</v>
      </c>
      <c r="N407" s="31">
        <v>225</v>
      </c>
      <c r="O407" s="32">
        <v>2.8999999999999998E-2</v>
      </c>
      <c r="P407" s="31">
        <v>367</v>
      </c>
      <c r="Q407" s="33">
        <v>306</v>
      </c>
      <c r="R407" s="15">
        <v>107.05128205128206</v>
      </c>
      <c r="S407" s="16">
        <v>543</v>
      </c>
      <c r="T407" s="10">
        <v>0.60983471812157997</v>
      </c>
      <c r="U407" s="17">
        <v>389</v>
      </c>
      <c r="V407" s="18">
        <v>0.75</v>
      </c>
      <c r="W407" s="19">
        <v>457</v>
      </c>
      <c r="X407" s="20">
        <v>3.730306800000005E-2</v>
      </c>
      <c r="Y407" s="9">
        <v>463</v>
      </c>
      <c r="Z407" s="21">
        <v>0.63689420200000002</v>
      </c>
      <c r="AA407" s="9">
        <v>252</v>
      </c>
      <c r="AB407" s="21">
        <v>0.19439256700000002</v>
      </c>
      <c r="AC407" s="22">
        <v>229</v>
      </c>
      <c r="AD407" s="21">
        <v>0.15883836000000001</v>
      </c>
      <c r="AE407" s="23">
        <v>251</v>
      </c>
      <c r="AF407" s="77">
        <v>0</v>
      </c>
      <c r="AG407" s="17">
        <f t="shared" si="17"/>
        <v>343.5</v>
      </c>
      <c r="AH407" s="23">
        <v>370</v>
      </c>
    </row>
    <row r="408" spans="1:34" x14ac:dyDescent="0.35">
      <c r="A408" s="29" t="s">
        <v>447</v>
      </c>
      <c r="B408" s="5" t="s">
        <v>35</v>
      </c>
      <c r="C408" s="6">
        <v>69.317118802619277</v>
      </c>
      <c r="D408" s="7">
        <v>406</v>
      </c>
      <c r="E408" s="8">
        <v>0.1417004048582996</v>
      </c>
      <c r="F408" s="9">
        <v>409</v>
      </c>
      <c r="G408" s="10">
        <v>0.12204714705535399</v>
      </c>
      <c r="H408" s="5">
        <v>351</v>
      </c>
      <c r="I408" s="11">
        <v>25300</v>
      </c>
      <c r="J408" s="25">
        <v>108</v>
      </c>
      <c r="K408" s="70">
        <v>0.1627835628304849</v>
      </c>
      <c r="L408" s="25">
        <v>353</v>
      </c>
      <c r="M408" s="30">
        <v>0.19016021042563366</v>
      </c>
      <c r="N408" s="31">
        <v>258</v>
      </c>
      <c r="O408" s="32">
        <v>3.2000000000000001E-2</v>
      </c>
      <c r="P408" s="31">
        <v>318</v>
      </c>
      <c r="Q408" s="33">
        <v>318</v>
      </c>
      <c r="R408" s="15">
        <v>200</v>
      </c>
      <c r="S408" s="16">
        <v>301</v>
      </c>
      <c r="T408" s="10">
        <v>0.28936165461606378</v>
      </c>
      <c r="U408" s="17">
        <v>71</v>
      </c>
      <c r="V408" s="18">
        <v>0.78325123152709364</v>
      </c>
      <c r="W408" s="19">
        <v>261</v>
      </c>
      <c r="X408" s="20">
        <v>0.146361148</v>
      </c>
      <c r="Y408" s="9">
        <v>218</v>
      </c>
      <c r="Z408" s="21">
        <v>0.75168983599999994</v>
      </c>
      <c r="AA408" s="9">
        <v>537</v>
      </c>
      <c r="AB408" s="21">
        <v>0.107537304</v>
      </c>
      <c r="AC408" s="22">
        <v>569</v>
      </c>
      <c r="AD408" s="21">
        <v>0.13416655999999999</v>
      </c>
      <c r="AE408" s="23">
        <v>363</v>
      </c>
      <c r="AF408" s="77">
        <v>0</v>
      </c>
      <c r="AG408" s="17">
        <f t="shared" si="17"/>
        <v>302.10000000000002</v>
      </c>
      <c r="AH408" s="23">
        <v>311</v>
      </c>
    </row>
    <row r="409" spans="1:34" x14ac:dyDescent="0.35">
      <c r="A409" s="29" t="s">
        <v>448</v>
      </c>
      <c r="B409" s="5" t="s">
        <v>33</v>
      </c>
      <c r="C409" s="6">
        <v>69.276909167089329</v>
      </c>
      <c r="D409" s="7">
        <v>407</v>
      </c>
      <c r="E409" s="8">
        <v>0.1093426706987108</v>
      </c>
      <c r="F409" s="9">
        <v>83</v>
      </c>
      <c r="G409" s="10">
        <v>0.144581086303257</v>
      </c>
      <c r="H409" s="5">
        <v>245</v>
      </c>
      <c r="I409" s="11">
        <v>41600</v>
      </c>
      <c r="J409" s="25">
        <v>565</v>
      </c>
      <c r="K409" s="70">
        <v>0.15387289408668231</v>
      </c>
      <c r="L409" s="25">
        <v>379</v>
      </c>
      <c r="M409" s="30">
        <v>0.13754239499086876</v>
      </c>
      <c r="N409" s="31">
        <v>402</v>
      </c>
      <c r="O409" s="32">
        <v>4.4999999999999998E-2</v>
      </c>
      <c r="P409" s="31">
        <v>171</v>
      </c>
      <c r="Q409" s="33">
        <v>242</v>
      </c>
      <c r="R409" s="15">
        <v>183.752417794971</v>
      </c>
      <c r="S409" s="16">
        <v>337</v>
      </c>
      <c r="T409" s="10">
        <v>0.25150516052915672</v>
      </c>
      <c r="U409" s="17">
        <v>53</v>
      </c>
      <c r="V409" s="18">
        <v>0.8520309477756286</v>
      </c>
      <c r="W409" s="19">
        <v>20</v>
      </c>
      <c r="X409" s="20">
        <v>0.31063558199999997</v>
      </c>
      <c r="Y409" s="9">
        <v>105</v>
      </c>
      <c r="Z409" s="21">
        <v>0.44296996300000002</v>
      </c>
      <c r="AA409" s="9">
        <v>47</v>
      </c>
      <c r="AB409" s="21">
        <v>0.34690574799999996</v>
      </c>
      <c r="AC409" s="22">
        <v>39</v>
      </c>
      <c r="AD409" s="21">
        <v>0.18865440999999999</v>
      </c>
      <c r="AE409" s="23">
        <v>181</v>
      </c>
      <c r="AF409" s="77">
        <v>3</v>
      </c>
      <c r="AG409" s="17">
        <f t="shared" si="17"/>
        <v>284.8</v>
      </c>
      <c r="AH409" s="23">
        <v>280</v>
      </c>
    </row>
    <row r="410" spans="1:34" x14ac:dyDescent="0.35">
      <c r="A410" s="29" t="s">
        <v>449</v>
      </c>
      <c r="B410" s="5" t="s">
        <v>61</v>
      </c>
      <c r="C410" s="6">
        <v>69.13528518305138</v>
      </c>
      <c r="D410" s="7">
        <v>408</v>
      </c>
      <c r="E410" s="8">
        <v>0.15852272727272726</v>
      </c>
      <c r="F410" s="9">
        <v>525</v>
      </c>
      <c r="G410" s="10">
        <v>9.5443726612210206E-2</v>
      </c>
      <c r="H410" s="5">
        <v>479</v>
      </c>
      <c r="I410" s="11">
        <v>28500</v>
      </c>
      <c r="J410" s="25">
        <v>332</v>
      </c>
      <c r="K410" s="70">
        <v>0.15012771954549459</v>
      </c>
      <c r="L410" s="25">
        <v>390</v>
      </c>
      <c r="M410" s="30">
        <v>0.17401447628162947</v>
      </c>
      <c r="N410" s="31">
        <v>308</v>
      </c>
      <c r="O410" s="32">
        <v>0.03</v>
      </c>
      <c r="P410" s="31">
        <v>346</v>
      </c>
      <c r="Q410" s="33">
        <v>395</v>
      </c>
      <c r="R410" s="15">
        <v>149.77272727272728</v>
      </c>
      <c r="S410" s="16">
        <v>428</v>
      </c>
      <c r="T410" s="10">
        <v>0.75232336414070367</v>
      </c>
      <c r="U410" s="17">
        <v>499</v>
      </c>
      <c r="V410" s="18">
        <v>0.77159090909090911</v>
      </c>
      <c r="W410" s="19">
        <v>338</v>
      </c>
      <c r="X410" s="20">
        <v>0.10590922899999999</v>
      </c>
      <c r="Y410" s="9">
        <v>272</v>
      </c>
      <c r="Z410" s="21">
        <v>0.72696067399999997</v>
      </c>
      <c r="AA410" s="9">
        <v>491</v>
      </c>
      <c r="AB410" s="21">
        <v>0.15983881799999999</v>
      </c>
      <c r="AC410" s="22">
        <v>383</v>
      </c>
      <c r="AD410" s="21">
        <v>0.10083824600000001</v>
      </c>
      <c r="AE410" s="23">
        <v>514</v>
      </c>
      <c r="AF410" s="77">
        <v>0</v>
      </c>
      <c r="AG410" s="17">
        <f t="shared" si="17"/>
        <v>407.6</v>
      </c>
      <c r="AH410" s="23">
        <v>438</v>
      </c>
    </row>
    <row r="411" spans="1:34" x14ac:dyDescent="0.35">
      <c r="A411" s="29" t="s">
        <v>450</v>
      </c>
      <c r="B411" s="5" t="s">
        <v>33</v>
      </c>
      <c r="C411" s="6">
        <v>69.119764361941819</v>
      </c>
      <c r="D411" s="7">
        <v>409</v>
      </c>
      <c r="E411" s="8">
        <v>0.11384957862935284</v>
      </c>
      <c r="F411" s="9">
        <v>107</v>
      </c>
      <c r="G411" s="10">
        <v>0.15370853644671301</v>
      </c>
      <c r="H411" s="5">
        <v>208</v>
      </c>
      <c r="I411" s="11">
        <v>36800</v>
      </c>
      <c r="J411" s="25">
        <v>544</v>
      </c>
      <c r="K411" s="70">
        <v>0.13922563486837861</v>
      </c>
      <c r="L411" s="25">
        <v>427</v>
      </c>
      <c r="M411" s="30">
        <v>9.0559925960203611E-2</v>
      </c>
      <c r="N411" s="31">
        <v>525</v>
      </c>
      <c r="O411" s="32">
        <v>3.5000000000000003E-2</v>
      </c>
      <c r="P411" s="31">
        <v>275</v>
      </c>
      <c r="Q411" s="33">
        <v>360</v>
      </c>
      <c r="R411" s="15">
        <v>189.62722852512155</v>
      </c>
      <c r="S411" s="16">
        <v>325</v>
      </c>
      <c r="T411" s="10">
        <v>0.23835541445408803</v>
      </c>
      <c r="U411" s="17">
        <v>48</v>
      </c>
      <c r="V411" s="18">
        <v>0.82414910858995138</v>
      </c>
      <c r="W411" s="19">
        <v>69</v>
      </c>
      <c r="X411" s="20">
        <v>0.29483050399999999</v>
      </c>
      <c r="Y411" s="9">
        <v>115</v>
      </c>
      <c r="Z411" s="21">
        <v>0.59087025999999998</v>
      </c>
      <c r="AA411" s="9">
        <v>174</v>
      </c>
      <c r="AB411" s="21">
        <v>0.28296059400000001</v>
      </c>
      <c r="AC411" s="22">
        <v>76</v>
      </c>
      <c r="AD411" s="21">
        <v>0.118393096</v>
      </c>
      <c r="AE411" s="23">
        <v>440</v>
      </c>
      <c r="AF411" s="77">
        <v>1</v>
      </c>
      <c r="AG411" s="17">
        <f t="shared" si="17"/>
        <v>329.5</v>
      </c>
      <c r="AH411" s="23">
        <v>346</v>
      </c>
    </row>
    <row r="412" spans="1:34" x14ac:dyDescent="0.35">
      <c r="A412" s="29" t="s">
        <v>451</v>
      </c>
      <c r="B412" s="5" t="s">
        <v>61</v>
      </c>
      <c r="C412" s="6">
        <v>68.715134414517024</v>
      </c>
      <c r="D412" s="7">
        <v>410</v>
      </c>
      <c r="E412" s="8">
        <v>0.16293087210397439</v>
      </c>
      <c r="F412" s="9">
        <v>541</v>
      </c>
      <c r="G412" s="10">
        <v>9.2611772790361799E-2</v>
      </c>
      <c r="H412" s="5">
        <v>495</v>
      </c>
      <c r="I412" s="11">
        <v>28000</v>
      </c>
      <c r="J412" s="25">
        <v>304</v>
      </c>
      <c r="K412" s="70">
        <v>0.15561926416555449</v>
      </c>
      <c r="L412" s="25">
        <v>372</v>
      </c>
      <c r="M412" s="30">
        <v>0.17635817635817636</v>
      </c>
      <c r="N412" s="31">
        <v>302</v>
      </c>
      <c r="O412" s="32">
        <v>2.6000000000000002E-2</v>
      </c>
      <c r="P412" s="31">
        <v>416</v>
      </c>
      <c r="Q412" s="33">
        <v>369</v>
      </c>
      <c r="R412" s="15">
        <v>146.242774566474</v>
      </c>
      <c r="S412" s="16">
        <v>440</v>
      </c>
      <c r="T412" s="10">
        <v>0.39595867416097241</v>
      </c>
      <c r="U412" s="17">
        <v>159</v>
      </c>
      <c r="V412" s="18">
        <v>0.80780346820809246</v>
      </c>
      <c r="W412" s="19">
        <v>131</v>
      </c>
      <c r="X412" s="20">
        <v>7.0341027999999972E-2</v>
      </c>
      <c r="Y412" s="9">
        <v>335</v>
      </c>
      <c r="Z412" s="21">
        <v>0.74311652100000003</v>
      </c>
      <c r="AA412" s="9">
        <v>523</v>
      </c>
      <c r="AB412" s="21">
        <v>0.14325618499999998</v>
      </c>
      <c r="AC412" s="22">
        <v>465</v>
      </c>
      <c r="AD412" s="21">
        <v>0.104050279</v>
      </c>
      <c r="AE412" s="23">
        <v>501</v>
      </c>
      <c r="AF412" s="77">
        <v>0</v>
      </c>
      <c r="AG412" s="17">
        <f t="shared" si="17"/>
        <v>379</v>
      </c>
      <c r="AH412" s="23">
        <v>409</v>
      </c>
    </row>
    <row r="413" spans="1:34" x14ac:dyDescent="0.35">
      <c r="A413" s="29" t="s">
        <v>452</v>
      </c>
      <c r="B413" s="5" t="s">
        <v>92</v>
      </c>
      <c r="C413" s="6">
        <v>68.700980392156865</v>
      </c>
      <c r="D413" s="7">
        <v>411</v>
      </c>
      <c r="E413" s="8">
        <v>0.12825544059935784</v>
      </c>
      <c r="F413" s="9">
        <v>251</v>
      </c>
      <c r="G413" s="10">
        <v>9.2600767297331299E-2</v>
      </c>
      <c r="H413" s="5">
        <v>496</v>
      </c>
      <c r="I413" s="11">
        <v>26000</v>
      </c>
      <c r="J413" s="25">
        <v>169</v>
      </c>
      <c r="K413" s="70">
        <v>0.20185440420999881</v>
      </c>
      <c r="L413" s="25">
        <v>229</v>
      </c>
      <c r="M413" s="30">
        <v>0.17095869454360021</v>
      </c>
      <c r="N413" s="31">
        <v>317</v>
      </c>
      <c r="O413" s="32">
        <v>3.7999999999999999E-2</v>
      </c>
      <c r="P413" s="31">
        <v>239</v>
      </c>
      <c r="Q413" s="33">
        <v>268</v>
      </c>
      <c r="R413" s="15">
        <v>193.32443257676903</v>
      </c>
      <c r="S413" s="16">
        <v>313</v>
      </c>
      <c r="T413" s="10">
        <v>0.69334083527544244</v>
      </c>
      <c r="U413" s="17">
        <v>466</v>
      </c>
      <c r="V413" s="18">
        <v>0.76769025367156207</v>
      </c>
      <c r="W413" s="19">
        <v>363</v>
      </c>
      <c r="X413" s="20">
        <v>4.6683388000000048E-2</v>
      </c>
      <c r="Y413" s="9">
        <v>406</v>
      </c>
      <c r="Z413" s="21">
        <v>0.72052613399999998</v>
      </c>
      <c r="AA413" s="9">
        <v>474</v>
      </c>
      <c r="AB413" s="21">
        <v>0.18220837600000001</v>
      </c>
      <c r="AC413" s="22">
        <v>277</v>
      </c>
      <c r="AD413" s="21">
        <v>8.7942771000000003E-2</v>
      </c>
      <c r="AE413" s="23">
        <v>550</v>
      </c>
      <c r="AF413" s="77">
        <v>0</v>
      </c>
      <c r="AG413" s="17">
        <f t="shared" si="17"/>
        <v>338.2</v>
      </c>
      <c r="AH413" s="23">
        <v>360</v>
      </c>
    </row>
    <row r="414" spans="1:34" x14ac:dyDescent="0.35">
      <c r="A414" s="29" t="s">
        <v>453</v>
      </c>
      <c r="B414" s="5" t="s">
        <v>51</v>
      </c>
      <c r="C414" s="6">
        <v>68.698284068441993</v>
      </c>
      <c r="D414" s="7">
        <v>412</v>
      </c>
      <c r="E414" s="8">
        <v>0.16841357257061645</v>
      </c>
      <c r="F414" s="9">
        <v>553</v>
      </c>
      <c r="G414" s="10">
        <v>7.9742525812153103E-2</v>
      </c>
      <c r="H414" s="5">
        <v>548</v>
      </c>
      <c r="I414" s="11">
        <v>30100</v>
      </c>
      <c r="J414" s="25">
        <v>401</v>
      </c>
      <c r="K414" s="70">
        <v>0.1241246646305452</v>
      </c>
      <c r="L414" s="25">
        <v>484</v>
      </c>
      <c r="M414" s="30">
        <v>0.1009287561721138</v>
      </c>
      <c r="N414" s="31">
        <v>503</v>
      </c>
      <c r="O414" s="32">
        <v>2.5000000000000001E-2</v>
      </c>
      <c r="P414" s="31">
        <v>435</v>
      </c>
      <c r="Q414" s="33">
        <v>445</v>
      </c>
      <c r="R414" s="15">
        <v>148.97360703812316</v>
      </c>
      <c r="S414" s="16">
        <v>433</v>
      </c>
      <c r="T414" s="10">
        <v>0.55469650060552333</v>
      </c>
      <c r="U414" s="17">
        <v>343</v>
      </c>
      <c r="V414" s="18">
        <v>0.79276637341153466</v>
      </c>
      <c r="W414" s="19">
        <v>204</v>
      </c>
      <c r="X414" s="20">
        <v>3.9710420999999996E-2</v>
      </c>
      <c r="Y414" s="9">
        <v>445</v>
      </c>
      <c r="Z414" s="21">
        <v>0.77071572099999996</v>
      </c>
      <c r="AA414" s="9">
        <v>556</v>
      </c>
      <c r="AB414" s="21">
        <v>0.11771600800000001</v>
      </c>
      <c r="AC414" s="22">
        <v>555</v>
      </c>
      <c r="AD414" s="21">
        <v>0.103578605</v>
      </c>
      <c r="AE414" s="23">
        <v>505</v>
      </c>
      <c r="AF414" s="77">
        <v>0</v>
      </c>
      <c r="AG414" s="17">
        <f t="shared" si="17"/>
        <v>456</v>
      </c>
      <c r="AH414" s="23">
        <v>514</v>
      </c>
    </row>
    <row r="415" spans="1:34" x14ac:dyDescent="0.35">
      <c r="A415" s="29" t="s">
        <v>454</v>
      </c>
      <c r="B415" s="5" t="s">
        <v>92</v>
      </c>
      <c r="C415" s="6">
        <v>68.697255609243982</v>
      </c>
      <c r="D415" s="7">
        <v>413</v>
      </c>
      <c r="E415" s="8">
        <v>0.13655956112852666</v>
      </c>
      <c r="F415" s="9">
        <v>355</v>
      </c>
      <c r="G415" s="10">
        <v>0.110899000432016</v>
      </c>
      <c r="H415" s="5">
        <v>404</v>
      </c>
      <c r="I415" s="11">
        <v>32000</v>
      </c>
      <c r="J415" s="25">
        <v>463</v>
      </c>
      <c r="K415" s="70">
        <v>0.12939679045047209</v>
      </c>
      <c r="L415" s="25">
        <v>464</v>
      </c>
      <c r="M415" s="30">
        <v>0.11947229551451187</v>
      </c>
      <c r="N415" s="31">
        <v>454</v>
      </c>
      <c r="O415" s="32">
        <v>2.8999999999999998E-2</v>
      </c>
      <c r="P415" s="31">
        <v>367</v>
      </c>
      <c r="Q415" s="33">
        <v>418</v>
      </c>
      <c r="R415" s="15">
        <v>129.41176470588235</v>
      </c>
      <c r="S415" s="16">
        <v>489</v>
      </c>
      <c r="T415" s="10">
        <v>0.49880389817815285</v>
      </c>
      <c r="U415" s="17">
        <v>263</v>
      </c>
      <c r="V415" s="18">
        <v>0.78598247809762201</v>
      </c>
      <c r="W415" s="19">
        <v>242</v>
      </c>
      <c r="X415" s="20">
        <v>0.14267307799999995</v>
      </c>
      <c r="Y415" s="9">
        <v>227</v>
      </c>
      <c r="Z415" s="21">
        <v>0.70184828700000002</v>
      </c>
      <c r="AA415" s="9">
        <v>427</v>
      </c>
      <c r="AB415" s="21">
        <v>0.160571624</v>
      </c>
      <c r="AC415" s="22">
        <v>377</v>
      </c>
      <c r="AD415" s="21">
        <v>0.12769267300000001</v>
      </c>
      <c r="AE415" s="23">
        <v>393</v>
      </c>
      <c r="AF415" s="77">
        <v>0</v>
      </c>
      <c r="AG415" s="17">
        <f t="shared" si="17"/>
        <v>416.2</v>
      </c>
      <c r="AH415" s="23">
        <v>452</v>
      </c>
    </row>
    <row r="416" spans="1:34" x14ac:dyDescent="0.35">
      <c r="A416" s="29" t="s">
        <v>455</v>
      </c>
      <c r="B416" s="5" t="s">
        <v>61</v>
      </c>
      <c r="C416" s="6">
        <v>68.326859911828251</v>
      </c>
      <c r="D416" s="7">
        <v>414</v>
      </c>
      <c r="E416" s="8">
        <v>0.15920307073661122</v>
      </c>
      <c r="F416" s="9">
        <v>528</v>
      </c>
      <c r="G416" s="10">
        <v>9.3399168297274099E-2</v>
      </c>
      <c r="H416" s="5">
        <v>489</v>
      </c>
      <c r="I416" s="11">
        <v>29200</v>
      </c>
      <c r="J416" s="25">
        <v>368</v>
      </c>
      <c r="K416" s="70">
        <v>0.14767079716387249</v>
      </c>
      <c r="L416" s="25">
        <v>398</v>
      </c>
      <c r="M416" s="30">
        <v>0.17736309731426578</v>
      </c>
      <c r="N416" s="31">
        <v>300</v>
      </c>
      <c r="O416" s="32">
        <v>2.5000000000000001E-2</v>
      </c>
      <c r="P416" s="31">
        <v>435</v>
      </c>
      <c r="Q416" s="33">
        <v>402</v>
      </c>
      <c r="R416" s="15">
        <v>154.86284289276807</v>
      </c>
      <c r="S416" s="16">
        <v>414</v>
      </c>
      <c r="T416" s="10">
        <v>0.44368690313763093</v>
      </c>
      <c r="U416" s="17">
        <v>211</v>
      </c>
      <c r="V416" s="18">
        <v>0.77805486284289271</v>
      </c>
      <c r="W416" s="19">
        <v>298</v>
      </c>
      <c r="X416" s="20">
        <v>5.0282846999999964E-2</v>
      </c>
      <c r="Y416" s="9">
        <v>390</v>
      </c>
      <c r="Z416" s="21">
        <v>0.73578829499999998</v>
      </c>
      <c r="AA416" s="9">
        <v>510</v>
      </c>
      <c r="AB416" s="21">
        <v>0.14918790199999998</v>
      </c>
      <c r="AC416" s="22">
        <v>436</v>
      </c>
      <c r="AD416" s="21">
        <v>0.105666013</v>
      </c>
      <c r="AE416" s="23">
        <v>496</v>
      </c>
      <c r="AF416" s="77">
        <v>0</v>
      </c>
      <c r="AG416" s="17">
        <f t="shared" si="17"/>
        <v>394.1</v>
      </c>
      <c r="AH416" s="23">
        <v>428</v>
      </c>
    </row>
    <row r="417" spans="1:34" x14ac:dyDescent="0.35">
      <c r="A417" s="29" t="s">
        <v>456</v>
      </c>
      <c r="B417" s="5" t="s">
        <v>61</v>
      </c>
      <c r="C417" s="6">
        <v>67.49820044133439</v>
      </c>
      <c r="D417" s="7">
        <v>415</v>
      </c>
      <c r="E417" s="8">
        <v>0.14545454545454545</v>
      </c>
      <c r="F417" s="9">
        <v>434</v>
      </c>
      <c r="G417" s="10">
        <v>6.74989525698379E-2</v>
      </c>
      <c r="H417" s="5">
        <v>570</v>
      </c>
      <c r="I417" s="11">
        <v>30500</v>
      </c>
      <c r="J417" s="25">
        <v>415</v>
      </c>
      <c r="K417" s="70">
        <v>0.13199365908243191</v>
      </c>
      <c r="L417" s="25">
        <v>452</v>
      </c>
      <c r="M417" s="30">
        <v>0.14516470712848215</v>
      </c>
      <c r="N417" s="31">
        <v>374</v>
      </c>
      <c r="O417" s="32">
        <v>2.3E-2</v>
      </c>
      <c r="P417" s="31">
        <v>469</v>
      </c>
      <c r="Q417" s="33">
        <v>458</v>
      </c>
      <c r="R417" s="15">
        <v>128.25688073394494</v>
      </c>
      <c r="S417" s="16">
        <v>494</v>
      </c>
      <c r="T417" s="10">
        <v>0.81551380685365515</v>
      </c>
      <c r="U417" s="17">
        <v>528</v>
      </c>
      <c r="V417" s="18">
        <v>0.79724770642201837</v>
      </c>
      <c r="W417" s="19">
        <v>178</v>
      </c>
      <c r="X417" s="20">
        <v>5.7258541000000052E-2</v>
      </c>
      <c r="Y417" s="9">
        <v>366</v>
      </c>
      <c r="Z417" s="21">
        <v>0.72021792900000003</v>
      </c>
      <c r="AA417" s="9">
        <v>472</v>
      </c>
      <c r="AB417" s="21">
        <v>0.137693435</v>
      </c>
      <c r="AC417" s="22">
        <v>489</v>
      </c>
      <c r="AD417" s="21">
        <v>0.12743796399999999</v>
      </c>
      <c r="AE417" s="23">
        <v>394</v>
      </c>
      <c r="AF417" s="77">
        <v>0</v>
      </c>
      <c r="AG417" s="17">
        <f t="shared" si="17"/>
        <v>464.7</v>
      </c>
      <c r="AH417" s="23">
        <v>528</v>
      </c>
    </row>
    <row r="418" spans="1:34" x14ac:dyDescent="0.35">
      <c r="A418" s="29" t="s">
        <v>457</v>
      </c>
      <c r="B418" s="5" t="s">
        <v>92</v>
      </c>
      <c r="C418" s="6">
        <v>67.486448139120313</v>
      </c>
      <c r="D418" s="7">
        <v>416</v>
      </c>
      <c r="E418" s="8">
        <v>0.12434860736747529</v>
      </c>
      <c r="F418" s="9">
        <v>206</v>
      </c>
      <c r="G418" s="10">
        <v>0.120173653954268</v>
      </c>
      <c r="H418" s="5">
        <v>363</v>
      </c>
      <c r="I418" s="11">
        <v>31400</v>
      </c>
      <c r="J418" s="25">
        <v>452</v>
      </c>
      <c r="K418" s="70">
        <v>0.1304320824729463</v>
      </c>
      <c r="L418" s="25">
        <v>458</v>
      </c>
      <c r="M418" s="30">
        <v>0.10103024260551678</v>
      </c>
      <c r="N418" s="31">
        <v>502</v>
      </c>
      <c r="O418" s="32">
        <v>2.6000000000000002E-2</v>
      </c>
      <c r="P418" s="31">
        <v>416</v>
      </c>
      <c r="Q418" s="33">
        <v>426</v>
      </c>
      <c r="R418" s="15">
        <v>132.19730941704034</v>
      </c>
      <c r="S418" s="16">
        <v>481</v>
      </c>
      <c r="T418" s="10">
        <v>0.42995889962741374</v>
      </c>
      <c r="U418" s="17">
        <v>192</v>
      </c>
      <c r="V418" s="18">
        <v>0.80358744394618831</v>
      </c>
      <c r="W418" s="19">
        <v>152</v>
      </c>
      <c r="X418" s="20">
        <v>8.7815149999999953E-2</v>
      </c>
      <c r="Y418" s="9">
        <v>302</v>
      </c>
      <c r="Z418" s="21">
        <v>0.64960346000000002</v>
      </c>
      <c r="AA418" s="9">
        <v>286</v>
      </c>
      <c r="AB418" s="21">
        <v>0.19531813200000001</v>
      </c>
      <c r="AC418" s="22">
        <v>223</v>
      </c>
      <c r="AD418" s="21">
        <v>0.14421863700000001</v>
      </c>
      <c r="AE418" s="23">
        <v>313</v>
      </c>
      <c r="AF418" s="77">
        <v>0</v>
      </c>
      <c r="AG418" s="17">
        <f t="shared" si="17"/>
        <v>399.2</v>
      </c>
      <c r="AH418" s="23">
        <v>431</v>
      </c>
    </row>
    <row r="419" spans="1:34" x14ac:dyDescent="0.35">
      <c r="A419" s="29" t="s">
        <v>458</v>
      </c>
      <c r="B419" s="5" t="s">
        <v>38</v>
      </c>
      <c r="C419" s="6">
        <v>67.458143074581429</v>
      </c>
      <c r="D419" s="7">
        <v>417</v>
      </c>
      <c r="E419" s="8">
        <v>0.1463898916967509</v>
      </c>
      <c r="F419" s="9">
        <v>442</v>
      </c>
      <c r="G419" s="10">
        <v>0.12866278768768899</v>
      </c>
      <c r="H419" s="5">
        <v>323</v>
      </c>
      <c r="I419" s="11">
        <v>27900</v>
      </c>
      <c r="J419" s="25">
        <v>298</v>
      </c>
      <c r="K419" s="70">
        <v>0.13153133649816759</v>
      </c>
      <c r="L419" s="25">
        <v>454</v>
      </c>
      <c r="M419" s="30">
        <v>0.17521567578412359</v>
      </c>
      <c r="N419" s="31">
        <v>306</v>
      </c>
      <c r="O419" s="32">
        <v>2.4E-2</v>
      </c>
      <c r="P419" s="31">
        <v>451</v>
      </c>
      <c r="Q419" s="33">
        <v>391</v>
      </c>
      <c r="R419" s="15">
        <v>144.11347517730496</v>
      </c>
      <c r="S419" s="16">
        <v>445</v>
      </c>
      <c r="T419" s="10">
        <v>0.51996643022944355</v>
      </c>
      <c r="U419" s="17">
        <v>295</v>
      </c>
      <c r="V419" s="18">
        <v>0.74326241134751769</v>
      </c>
      <c r="W419" s="19">
        <v>485</v>
      </c>
      <c r="X419" s="20">
        <v>8.7036431999999997E-2</v>
      </c>
      <c r="Y419" s="9">
        <v>305</v>
      </c>
      <c r="Z419" s="21">
        <v>0.67008808900000005</v>
      </c>
      <c r="AA419" s="9">
        <v>343</v>
      </c>
      <c r="AB419" s="21">
        <v>0.20204264</v>
      </c>
      <c r="AC419" s="22">
        <v>194</v>
      </c>
      <c r="AD419" s="21">
        <v>0.114872973</v>
      </c>
      <c r="AE419" s="23">
        <v>453</v>
      </c>
      <c r="AF419" s="77">
        <v>0</v>
      </c>
      <c r="AG419" s="17">
        <f t="shared" si="17"/>
        <v>372.3</v>
      </c>
      <c r="AH419" s="23">
        <v>404</v>
      </c>
    </row>
    <row r="420" spans="1:34" x14ac:dyDescent="0.35">
      <c r="A420" s="29" t="s">
        <v>459</v>
      </c>
      <c r="B420" s="5" t="s">
        <v>61</v>
      </c>
      <c r="C420" s="6">
        <v>67.447552895644037</v>
      </c>
      <c r="D420" s="7">
        <v>418</v>
      </c>
      <c r="E420" s="8">
        <v>0.1670150104503135</v>
      </c>
      <c r="F420" s="9">
        <v>550</v>
      </c>
      <c r="G420" s="10">
        <v>0.10555099715131901</v>
      </c>
      <c r="H420" s="5">
        <v>434</v>
      </c>
      <c r="I420" s="11">
        <v>25400</v>
      </c>
      <c r="J420" s="25">
        <v>114</v>
      </c>
      <c r="K420" s="70">
        <v>0.1529998309954369</v>
      </c>
      <c r="L420" s="25">
        <v>382</v>
      </c>
      <c r="M420" s="30">
        <v>0.19989894524095245</v>
      </c>
      <c r="N420" s="31">
        <v>237</v>
      </c>
      <c r="O420" s="32">
        <v>2.8999999999999998E-2</v>
      </c>
      <c r="P420" s="31">
        <v>367</v>
      </c>
      <c r="Q420" s="33">
        <v>367</v>
      </c>
      <c r="R420" s="15">
        <v>174.08759124087589</v>
      </c>
      <c r="S420" s="16">
        <v>363</v>
      </c>
      <c r="T420" s="10">
        <v>0.4751547715408786</v>
      </c>
      <c r="U420" s="17">
        <v>239</v>
      </c>
      <c r="V420" s="18">
        <v>0.78102189781021902</v>
      </c>
      <c r="W420" s="19">
        <v>282</v>
      </c>
      <c r="X420" s="20">
        <v>0.10976655400000002</v>
      </c>
      <c r="Y420" s="9">
        <v>269</v>
      </c>
      <c r="Z420" s="21">
        <v>0.70156865599999996</v>
      </c>
      <c r="AA420" s="9">
        <v>426</v>
      </c>
      <c r="AB420" s="21">
        <v>0.179537379</v>
      </c>
      <c r="AC420" s="22">
        <v>292</v>
      </c>
      <c r="AD420" s="21">
        <v>0.114108235</v>
      </c>
      <c r="AE420" s="23">
        <v>458</v>
      </c>
      <c r="AF420" s="77">
        <v>0</v>
      </c>
      <c r="AG420" s="17">
        <f t="shared" si="17"/>
        <v>334.7</v>
      </c>
      <c r="AH420" s="23">
        <v>354</v>
      </c>
    </row>
    <row r="421" spans="1:34" x14ac:dyDescent="0.35">
      <c r="A421" s="29" t="s">
        <v>460</v>
      </c>
      <c r="B421" s="5" t="s">
        <v>92</v>
      </c>
      <c r="C421" s="6">
        <v>67.316782573785559</v>
      </c>
      <c r="D421" s="7">
        <v>419</v>
      </c>
      <c r="E421" s="8">
        <v>0.13889957676029241</v>
      </c>
      <c r="F421" s="9">
        <v>378</v>
      </c>
      <c r="G421" s="10">
        <v>0.114530838654457</v>
      </c>
      <c r="H421" s="5">
        <v>391</v>
      </c>
      <c r="I421" s="11">
        <v>33100</v>
      </c>
      <c r="J421" s="25">
        <v>491</v>
      </c>
      <c r="K421" s="70">
        <v>0.13034223292960631</v>
      </c>
      <c r="L421" s="25">
        <v>459</v>
      </c>
      <c r="M421" s="30">
        <v>0.10160862265070682</v>
      </c>
      <c r="N421" s="31">
        <v>499</v>
      </c>
      <c r="O421" s="32">
        <v>2.4E-2</v>
      </c>
      <c r="P421" s="31">
        <v>451</v>
      </c>
      <c r="Q421" s="33">
        <v>429</v>
      </c>
      <c r="R421" s="15">
        <v>135.81780538302277</v>
      </c>
      <c r="S421" s="16">
        <v>472</v>
      </c>
      <c r="T421" s="10">
        <v>0.38660409149189667</v>
      </c>
      <c r="U421" s="17">
        <v>152</v>
      </c>
      <c r="V421" s="18">
        <v>0.78985507246376807</v>
      </c>
      <c r="W421" s="19">
        <v>221</v>
      </c>
      <c r="X421" s="20">
        <v>7.3297830000000008E-2</v>
      </c>
      <c r="Y421" s="9">
        <v>329</v>
      </c>
      <c r="Z421" s="21">
        <v>0.63700063299999998</v>
      </c>
      <c r="AA421" s="9">
        <v>253</v>
      </c>
      <c r="AB421" s="21">
        <v>0.188822928</v>
      </c>
      <c r="AC421" s="22">
        <v>248</v>
      </c>
      <c r="AD421" s="21">
        <v>0.15780253999999999</v>
      </c>
      <c r="AE421" s="23">
        <v>254</v>
      </c>
      <c r="AF421" s="77">
        <v>0</v>
      </c>
      <c r="AG421" s="17">
        <f t="shared" si="17"/>
        <v>401.6</v>
      </c>
      <c r="AH421" s="23">
        <v>432</v>
      </c>
    </row>
    <row r="422" spans="1:34" x14ac:dyDescent="0.35">
      <c r="A422" s="29" t="s">
        <v>461</v>
      </c>
      <c r="B422" s="5" t="s">
        <v>41</v>
      </c>
      <c r="C422" s="6">
        <v>67.163671487069251</v>
      </c>
      <c r="D422" s="7">
        <v>420</v>
      </c>
      <c r="E422" s="8">
        <v>0.16933360340287623</v>
      </c>
      <c r="F422" s="9">
        <v>554</v>
      </c>
      <c r="G422" s="10">
        <v>0.111400348716651</v>
      </c>
      <c r="H422" s="5">
        <v>401</v>
      </c>
      <c r="I422" s="11">
        <v>27000</v>
      </c>
      <c r="J422" s="25">
        <v>236</v>
      </c>
      <c r="K422" s="70">
        <v>0.14055107679497369</v>
      </c>
      <c r="L422" s="25">
        <v>418</v>
      </c>
      <c r="M422" s="30">
        <v>0.11976376871308886</v>
      </c>
      <c r="N422" s="31">
        <v>452</v>
      </c>
      <c r="O422" s="32">
        <v>2.3E-2</v>
      </c>
      <c r="P422" s="31">
        <v>469</v>
      </c>
      <c r="Q422" s="33">
        <v>377</v>
      </c>
      <c r="R422" s="15">
        <v>140.97222222222223</v>
      </c>
      <c r="S422" s="16">
        <v>453</v>
      </c>
      <c r="T422" s="10">
        <v>0.38180768283618849</v>
      </c>
      <c r="U422" s="17">
        <v>143</v>
      </c>
      <c r="V422" s="18">
        <v>0.77430555555555558</v>
      </c>
      <c r="W422" s="19">
        <v>321</v>
      </c>
      <c r="X422" s="20">
        <v>3.3790297999999996E-2</v>
      </c>
      <c r="Y422" s="9">
        <v>474</v>
      </c>
      <c r="Z422" s="21">
        <v>0.75557535600000003</v>
      </c>
      <c r="AA422" s="9">
        <v>542</v>
      </c>
      <c r="AB422" s="21">
        <v>0.10738289200000001</v>
      </c>
      <c r="AC422" s="22">
        <v>570</v>
      </c>
      <c r="AD422" s="21">
        <v>0.133223014</v>
      </c>
      <c r="AE422" s="23">
        <v>367</v>
      </c>
      <c r="AF422" s="77">
        <v>0</v>
      </c>
      <c r="AG422" s="17">
        <f t="shared" si="17"/>
        <v>391.1</v>
      </c>
      <c r="AH422" s="23">
        <v>420</v>
      </c>
    </row>
    <row r="423" spans="1:34" x14ac:dyDescent="0.35">
      <c r="A423" s="29" t="s">
        <v>462</v>
      </c>
      <c r="B423" s="5" t="s">
        <v>95</v>
      </c>
      <c r="C423" s="6">
        <v>67.153338134941464</v>
      </c>
      <c r="D423" s="7">
        <v>421</v>
      </c>
      <c r="E423" s="8">
        <v>0.13143064897291401</v>
      </c>
      <c r="F423" s="9">
        <v>287</v>
      </c>
      <c r="G423" s="10">
        <v>0.117475913654828</v>
      </c>
      <c r="H423" s="5">
        <v>378</v>
      </c>
      <c r="I423" s="11">
        <v>26400</v>
      </c>
      <c r="J423" s="25">
        <v>196</v>
      </c>
      <c r="K423" s="70">
        <v>0.19564754708949661</v>
      </c>
      <c r="L423" s="25">
        <v>249</v>
      </c>
      <c r="M423" s="30">
        <v>0.19906243630681433</v>
      </c>
      <c r="N423" s="31">
        <v>241</v>
      </c>
      <c r="O423" s="32">
        <v>3.2000000000000001E-2</v>
      </c>
      <c r="P423" s="31">
        <v>318</v>
      </c>
      <c r="Q423" s="33">
        <v>271</v>
      </c>
      <c r="R423" s="15">
        <v>164.75903614457829</v>
      </c>
      <c r="S423" s="16">
        <v>389</v>
      </c>
      <c r="T423" s="10">
        <v>0.48215091678436472</v>
      </c>
      <c r="U423" s="17">
        <v>248</v>
      </c>
      <c r="V423" s="18">
        <v>0.75301204819277112</v>
      </c>
      <c r="W423" s="19">
        <v>438</v>
      </c>
      <c r="X423" s="20">
        <v>3.163896799999999E-2</v>
      </c>
      <c r="Y423" s="9">
        <v>495</v>
      </c>
      <c r="Z423" s="21">
        <v>0.66127574999999994</v>
      </c>
      <c r="AA423" s="9">
        <v>321</v>
      </c>
      <c r="AB423" s="21">
        <v>0.19712233400000001</v>
      </c>
      <c r="AC423" s="22">
        <v>214</v>
      </c>
      <c r="AD423" s="21">
        <v>0.13240874599999999</v>
      </c>
      <c r="AE423" s="23">
        <v>373</v>
      </c>
      <c r="AF423" s="77">
        <v>0</v>
      </c>
      <c r="AG423" s="17">
        <f t="shared" si="17"/>
        <v>303.2</v>
      </c>
      <c r="AH423" s="23">
        <v>312</v>
      </c>
    </row>
    <row r="424" spans="1:34" x14ac:dyDescent="0.35">
      <c r="A424" s="29" t="s">
        <v>463</v>
      </c>
      <c r="B424" s="5" t="s">
        <v>92</v>
      </c>
      <c r="C424" s="6">
        <v>66.772576692405266</v>
      </c>
      <c r="D424" s="7">
        <v>422</v>
      </c>
      <c r="E424" s="8">
        <v>0.14090741423828845</v>
      </c>
      <c r="F424" s="9">
        <v>401</v>
      </c>
      <c r="G424" s="10">
        <v>0.118216531122446</v>
      </c>
      <c r="H424" s="5">
        <v>376</v>
      </c>
      <c r="I424" s="11">
        <v>29200</v>
      </c>
      <c r="J424" s="25">
        <v>368</v>
      </c>
      <c r="K424" s="70">
        <v>0.13828143774245599</v>
      </c>
      <c r="L424" s="25">
        <v>434</v>
      </c>
      <c r="M424" s="30">
        <v>0.13375207832994643</v>
      </c>
      <c r="N424" s="31">
        <v>419</v>
      </c>
      <c r="O424" s="32">
        <v>2.5000000000000001E-2</v>
      </c>
      <c r="P424" s="31">
        <v>435</v>
      </c>
      <c r="Q424" s="33">
        <v>422</v>
      </c>
      <c r="R424" s="15">
        <v>218.79699248120301</v>
      </c>
      <c r="S424" s="16">
        <v>259</v>
      </c>
      <c r="T424" s="10">
        <v>0.45734578954782767</v>
      </c>
      <c r="U424" s="17">
        <v>221</v>
      </c>
      <c r="V424" s="18">
        <v>0.76566416040100249</v>
      </c>
      <c r="W424" s="19">
        <v>385</v>
      </c>
      <c r="X424" s="20">
        <v>4.2464806000000022E-2</v>
      </c>
      <c r="Y424" s="9">
        <v>426</v>
      </c>
      <c r="Z424" s="21">
        <v>0.74411222299999991</v>
      </c>
      <c r="AA424" s="9">
        <v>525</v>
      </c>
      <c r="AB424" s="21">
        <v>0.13101323400000001</v>
      </c>
      <c r="AC424" s="22">
        <v>525</v>
      </c>
      <c r="AD424" s="21">
        <v>0.11423103</v>
      </c>
      <c r="AE424" s="23">
        <v>456</v>
      </c>
      <c r="AF424" s="77">
        <v>0</v>
      </c>
      <c r="AG424" s="17">
        <f t="shared" si="17"/>
        <v>388.1</v>
      </c>
      <c r="AH424" s="23">
        <v>419</v>
      </c>
    </row>
    <row r="425" spans="1:34" x14ac:dyDescent="0.35">
      <c r="A425" s="29" t="s">
        <v>464</v>
      </c>
      <c r="B425" s="5" t="s">
        <v>35</v>
      </c>
      <c r="C425" s="6">
        <v>66.751213325854209</v>
      </c>
      <c r="D425" s="7">
        <v>423</v>
      </c>
      <c r="E425" s="8">
        <v>0.15071245889660212</v>
      </c>
      <c r="F425" s="9">
        <v>478</v>
      </c>
      <c r="G425" s="10">
        <v>0.110085951729057</v>
      </c>
      <c r="H425" s="5">
        <v>411</v>
      </c>
      <c r="I425" s="11">
        <v>27300</v>
      </c>
      <c r="J425" s="25">
        <v>258</v>
      </c>
      <c r="K425" s="70">
        <v>0.1497636864907444</v>
      </c>
      <c r="L425" s="25">
        <v>392</v>
      </c>
      <c r="M425" s="30">
        <v>0.1801932929669306</v>
      </c>
      <c r="N425" s="31">
        <v>291</v>
      </c>
      <c r="O425" s="32">
        <v>2.7000000000000003E-2</v>
      </c>
      <c r="P425" s="31">
        <v>400</v>
      </c>
      <c r="Q425" s="33">
        <v>356</v>
      </c>
      <c r="R425" s="15">
        <v>137.57649938800489</v>
      </c>
      <c r="S425" s="16">
        <v>460</v>
      </c>
      <c r="T425" s="10">
        <v>0.45310941444066177</v>
      </c>
      <c r="U425" s="17">
        <v>218</v>
      </c>
      <c r="V425" s="18">
        <v>0.75152998776009794</v>
      </c>
      <c r="W425" s="19">
        <v>447</v>
      </c>
      <c r="X425" s="20">
        <v>4.3900068999999986E-2</v>
      </c>
      <c r="Y425" s="9">
        <v>416</v>
      </c>
      <c r="Z425" s="21">
        <v>0.66895714500000003</v>
      </c>
      <c r="AA425" s="9">
        <v>340</v>
      </c>
      <c r="AB425" s="21">
        <v>0.17673332</v>
      </c>
      <c r="AC425" s="22">
        <v>304</v>
      </c>
      <c r="AD425" s="21">
        <v>0.14436885899999999</v>
      </c>
      <c r="AE425" s="23">
        <v>311</v>
      </c>
      <c r="AF425" s="77">
        <v>0</v>
      </c>
      <c r="AG425" s="17">
        <f t="shared" si="17"/>
        <v>354.9</v>
      </c>
      <c r="AH425" s="23">
        <v>383</v>
      </c>
    </row>
    <row r="426" spans="1:34" x14ac:dyDescent="0.35">
      <c r="A426" s="29" t="s">
        <v>465</v>
      </c>
      <c r="B426" s="5" t="s">
        <v>35</v>
      </c>
      <c r="C426" s="6">
        <v>66.703697442461419</v>
      </c>
      <c r="D426" s="7">
        <v>424</v>
      </c>
      <c r="E426" s="8">
        <v>0.16111513396089791</v>
      </c>
      <c r="F426" s="9">
        <v>537</v>
      </c>
      <c r="G426" s="10">
        <v>9.2707054997842403E-2</v>
      </c>
      <c r="H426" s="5">
        <v>494</v>
      </c>
      <c r="I426" s="11">
        <v>26900</v>
      </c>
      <c r="J426" s="25">
        <v>231</v>
      </c>
      <c r="K426" s="70">
        <v>0.15569969081865839</v>
      </c>
      <c r="L426" s="25">
        <v>371</v>
      </c>
      <c r="M426" s="30">
        <v>0.20611773074871065</v>
      </c>
      <c r="N426" s="31">
        <v>218</v>
      </c>
      <c r="O426" s="32">
        <v>2.7999999999999997E-2</v>
      </c>
      <c r="P426" s="31">
        <v>383</v>
      </c>
      <c r="Q426" s="33">
        <v>338</v>
      </c>
      <c r="R426" s="15">
        <v>141.68466522678187</v>
      </c>
      <c r="S426" s="16">
        <v>447</v>
      </c>
      <c r="T426" s="10">
        <v>0.55165501208992485</v>
      </c>
      <c r="U426" s="17">
        <v>337</v>
      </c>
      <c r="V426" s="18">
        <v>0.77429805615550751</v>
      </c>
      <c r="W426" s="19">
        <v>322</v>
      </c>
      <c r="X426" s="20">
        <v>2.5578071999999952E-2</v>
      </c>
      <c r="Y426" s="9">
        <v>537</v>
      </c>
      <c r="Z426" s="21">
        <v>0.69205640800000001</v>
      </c>
      <c r="AA426" s="9">
        <v>402</v>
      </c>
      <c r="AB426" s="21">
        <v>0.169891187</v>
      </c>
      <c r="AC426" s="22">
        <v>330</v>
      </c>
      <c r="AD426" s="21">
        <v>0.13020773399999999</v>
      </c>
      <c r="AE426" s="23">
        <v>382</v>
      </c>
      <c r="AF426" s="77">
        <v>0</v>
      </c>
      <c r="AG426" s="17">
        <f t="shared" si="17"/>
        <v>364.5</v>
      </c>
      <c r="AH426" s="23">
        <v>393</v>
      </c>
    </row>
    <row r="427" spans="1:34" x14ac:dyDescent="0.35">
      <c r="A427" s="29" t="s">
        <v>466</v>
      </c>
      <c r="B427" s="5" t="s">
        <v>35</v>
      </c>
      <c r="C427" s="6">
        <v>66.643658736864651</v>
      </c>
      <c r="D427" s="7">
        <v>425</v>
      </c>
      <c r="E427" s="8">
        <v>0.13839285714285715</v>
      </c>
      <c r="F427" s="9">
        <v>374</v>
      </c>
      <c r="G427" s="10">
        <v>0.1057017577737</v>
      </c>
      <c r="H427" s="5">
        <v>433</v>
      </c>
      <c r="I427" s="11">
        <v>29300</v>
      </c>
      <c r="J427" s="25">
        <v>371</v>
      </c>
      <c r="K427" s="70">
        <v>0.1554532289819229</v>
      </c>
      <c r="L427" s="25">
        <v>373</v>
      </c>
      <c r="M427" s="30">
        <v>0.17018833256775379</v>
      </c>
      <c r="N427" s="31">
        <v>320</v>
      </c>
      <c r="O427" s="32">
        <v>2.8999999999999998E-2</v>
      </c>
      <c r="P427" s="31">
        <v>367</v>
      </c>
      <c r="Q427" s="33">
        <v>355</v>
      </c>
      <c r="R427" s="15">
        <v>133.81443298969072</v>
      </c>
      <c r="S427" s="16">
        <v>476</v>
      </c>
      <c r="T427" s="10">
        <v>0.63705329121277532</v>
      </c>
      <c r="U427" s="17">
        <v>420</v>
      </c>
      <c r="V427" s="18">
        <v>0.77731958762886599</v>
      </c>
      <c r="W427" s="19">
        <v>306</v>
      </c>
      <c r="X427" s="20">
        <v>3.3406873999999975E-2</v>
      </c>
      <c r="Y427" s="9">
        <v>478</v>
      </c>
      <c r="Z427" s="21">
        <v>0.69004715599999999</v>
      </c>
      <c r="AA427" s="9">
        <v>395</v>
      </c>
      <c r="AB427" s="21">
        <v>0.13495227500000001</v>
      </c>
      <c r="AC427" s="22">
        <v>505</v>
      </c>
      <c r="AD427" s="21">
        <v>0.161787821</v>
      </c>
      <c r="AE427" s="23">
        <v>246</v>
      </c>
      <c r="AF427" s="77">
        <v>0</v>
      </c>
      <c r="AG427" s="17">
        <f t="shared" si="17"/>
        <v>393.5</v>
      </c>
      <c r="AH427" s="23">
        <v>426</v>
      </c>
    </row>
    <row r="428" spans="1:34" x14ac:dyDescent="0.35">
      <c r="A428" s="29" t="s">
        <v>467</v>
      </c>
      <c r="B428" s="5" t="s">
        <v>95</v>
      </c>
      <c r="C428" s="6">
        <v>66.488279467797824</v>
      </c>
      <c r="D428" s="7">
        <v>426</v>
      </c>
      <c r="E428" s="8">
        <v>0.15207715133531158</v>
      </c>
      <c r="F428" s="9">
        <v>488</v>
      </c>
      <c r="G428" s="10">
        <v>0.135695590221212</v>
      </c>
      <c r="H428" s="5">
        <v>289</v>
      </c>
      <c r="I428" s="11">
        <v>29900</v>
      </c>
      <c r="J428" s="25">
        <v>396</v>
      </c>
      <c r="K428" s="70">
        <v>0.1320465734156443</v>
      </c>
      <c r="L428" s="25">
        <v>451</v>
      </c>
      <c r="M428" s="30">
        <v>0.14906617477519021</v>
      </c>
      <c r="N428" s="31">
        <v>367</v>
      </c>
      <c r="O428" s="32">
        <v>2.7999999999999997E-2</v>
      </c>
      <c r="P428" s="31">
        <v>383</v>
      </c>
      <c r="Q428" s="33">
        <v>412</v>
      </c>
      <c r="R428" s="15">
        <v>149.94675186368477</v>
      </c>
      <c r="S428" s="16">
        <v>427</v>
      </c>
      <c r="T428" s="10">
        <v>0.66140822382016617</v>
      </c>
      <c r="U428" s="17">
        <v>439</v>
      </c>
      <c r="V428" s="18">
        <v>0.76996805111821087</v>
      </c>
      <c r="W428" s="19">
        <v>350</v>
      </c>
      <c r="X428" s="20">
        <v>8.7308139000000007E-2</v>
      </c>
      <c r="Y428" s="9">
        <v>304</v>
      </c>
      <c r="Z428" s="21">
        <v>0.62577439099999999</v>
      </c>
      <c r="AA428" s="9">
        <v>227</v>
      </c>
      <c r="AB428" s="21">
        <v>0.24744841100000001</v>
      </c>
      <c r="AC428" s="22">
        <v>110</v>
      </c>
      <c r="AD428" s="21">
        <v>0.11882158900000001</v>
      </c>
      <c r="AE428" s="23">
        <v>435</v>
      </c>
      <c r="AF428" s="77">
        <v>0</v>
      </c>
      <c r="AG428" s="17">
        <f t="shared" si="17"/>
        <v>381.7</v>
      </c>
      <c r="AH428" s="23">
        <v>412</v>
      </c>
    </row>
    <row r="429" spans="1:34" x14ac:dyDescent="0.35">
      <c r="A429" s="29" t="s">
        <v>468</v>
      </c>
      <c r="B429" s="5" t="s">
        <v>38</v>
      </c>
      <c r="C429" s="6">
        <v>66.411321734614376</v>
      </c>
      <c r="D429" s="7">
        <v>427</v>
      </c>
      <c r="E429" s="8">
        <v>0.17478005865102639</v>
      </c>
      <c r="F429" s="9">
        <v>569</v>
      </c>
      <c r="G429" s="10">
        <v>0.13414328471762799</v>
      </c>
      <c r="H429" s="5">
        <v>294</v>
      </c>
      <c r="I429" s="11">
        <v>35200</v>
      </c>
      <c r="J429" s="25">
        <v>525</v>
      </c>
      <c r="K429" s="70">
        <v>0.1021201648278612</v>
      </c>
      <c r="L429" s="25">
        <v>551</v>
      </c>
      <c r="M429" s="30">
        <v>7.6898103056444511E-2</v>
      </c>
      <c r="N429" s="31">
        <v>554</v>
      </c>
      <c r="O429" s="32">
        <v>2.1000000000000001E-2</v>
      </c>
      <c r="P429" s="31">
        <v>518</v>
      </c>
      <c r="Q429" s="33">
        <v>516</v>
      </c>
      <c r="R429" s="15">
        <v>188.74598070739549</v>
      </c>
      <c r="S429" s="16">
        <v>330</v>
      </c>
      <c r="T429" s="10">
        <v>1.2234332152473009</v>
      </c>
      <c r="U429" s="17">
        <v>571</v>
      </c>
      <c r="V429" s="18">
        <v>0.79662379421221863</v>
      </c>
      <c r="W429" s="19">
        <v>182</v>
      </c>
      <c r="X429" s="20">
        <v>0.19438614200000004</v>
      </c>
      <c r="Y429" s="9">
        <v>177</v>
      </c>
      <c r="Z429" s="21">
        <v>0.74180016199999999</v>
      </c>
      <c r="AA429" s="9">
        <v>520</v>
      </c>
      <c r="AB429" s="21">
        <v>0.13809091600000001</v>
      </c>
      <c r="AC429" s="22">
        <v>486</v>
      </c>
      <c r="AD429" s="21">
        <v>0.113755121</v>
      </c>
      <c r="AE429" s="23">
        <v>459</v>
      </c>
      <c r="AF429" s="77">
        <v>0</v>
      </c>
      <c r="AG429" s="17">
        <f t="shared" si="17"/>
        <v>480.6</v>
      </c>
      <c r="AH429" s="23">
        <v>542</v>
      </c>
    </row>
    <row r="430" spans="1:34" x14ac:dyDescent="0.35">
      <c r="A430" s="29" t="s">
        <v>469</v>
      </c>
      <c r="B430" s="5" t="s">
        <v>95</v>
      </c>
      <c r="C430" s="6">
        <v>65.823396712858525</v>
      </c>
      <c r="D430" s="7">
        <v>428</v>
      </c>
      <c r="E430" s="8">
        <v>0.12257387655184473</v>
      </c>
      <c r="F430" s="9">
        <v>182</v>
      </c>
      <c r="G430" s="10">
        <v>0.13085292869251899</v>
      </c>
      <c r="H430" s="5">
        <v>310</v>
      </c>
      <c r="I430" s="11">
        <v>28400</v>
      </c>
      <c r="J430" s="25">
        <v>328</v>
      </c>
      <c r="K430" s="70">
        <v>0.1137924507895306</v>
      </c>
      <c r="L430" s="25">
        <v>517</v>
      </c>
      <c r="M430" s="30">
        <v>0.1063870535286795</v>
      </c>
      <c r="N430" s="31">
        <v>486</v>
      </c>
      <c r="O430" s="32">
        <v>1.8000000000000002E-2</v>
      </c>
      <c r="P430" s="31">
        <v>556</v>
      </c>
      <c r="Q430" s="33">
        <v>465</v>
      </c>
      <c r="R430" s="15">
        <v>173.66771159874608</v>
      </c>
      <c r="S430" s="16">
        <v>366</v>
      </c>
      <c r="T430" s="10">
        <v>0.78285462246584836</v>
      </c>
      <c r="U430" s="17">
        <v>515</v>
      </c>
      <c r="V430" s="18">
        <v>0.7931034482758621</v>
      </c>
      <c r="W430" s="19">
        <v>198</v>
      </c>
      <c r="X430" s="20">
        <v>0.14764956900000004</v>
      </c>
      <c r="Y430" s="9">
        <v>215</v>
      </c>
      <c r="Z430" s="21">
        <v>0.67535320999999993</v>
      </c>
      <c r="AA430" s="9">
        <v>357</v>
      </c>
      <c r="AB430" s="21">
        <v>0.2030903</v>
      </c>
      <c r="AC430" s="22">
        <v>190</v>
      </c>
      <c r="AD430" s="21">
        <v>0.107026414</v>
      </c>
      <c r="AE430" s="23">
        <v>492</v>
      </c>
      <c r="AF430" s="77">
        <v>0</v>
      </c>
      <c r="AG430" s="17">
        <f t="shared" si="17"/>
        <v>432.8</v>
      </c>
      <c r="AH430" s="23">
        <v>484</v>
      </c>
    </row>
    <row r="431" spans="1:34" x14ac:dyDescent="0.35">
      <c r="A431" s="29" t="s">
        <v>470</v>
      </c>
      <c r="B431" s="5" t="s">
        <v>92</v>
      </c>
      <c r="C431" s="6">
        <v>65.628476084538377</v>
      </c>
      <c r="D431" s="7">
        <v>429</v>
      </c>
      <c r="E431" s="8">
        <v>0.12975517890772129</v>
      </c>
      <c r="F431" s="9">
        <v>270</v>
      </c>
      <c r="G431" s="10">
        <v>0.119826603086491</v>
      </c>
      <c r="H431" s="5">
        <v>367</v>
      </c>
      <c r="I431" s="11">
        <v>35700</v>
      </c>
      <c r="J431" s="25">
        <v>531</v>
      </c>
      <c r="K431" s="70">
        <v>0.1211559217426995</v>
      </c>
      <c r="L431" s="25">
        <v>492</v>
      </c>
      <c r="M431" s="30">
        <v>0.10565275908479138</v>
      </c>
      <c r="N431" s="31">
        <v>490</v>
      </c>
      <c r="O431" s="32">
        <v>2.7000000000000003E-2</v>
      </c>
      <c r="P431" s="31">
        <v>400</v>
      </c>
      <c r="Q431" s="33">
        <v>414</v>
      </c>
      <c r="R431" s="15">
        <v>157.6017130620985</v>
      </c>
      <c r="S431" s="16">
        <v>406</v>
      </c>
      <c r="T431" s="10">
        <v>0.10993510995681088</v>
      </c>
      <c r="U431" s="17">
        <v>11</v>
      </c>
      <c r="V431" s="18">
        <v>0.80620985010706636</v>
      </c>
      <c r="W431" s="19">
        <v>139</v>
      </c>
      <c r="X431" s="20">
        <v>0.21563789700000002</v>
      </c>
      <c r="Y431" s="9">
        <v>159</v>
      </c>
      <c r="Z431" s="21">
        <v>0.66439017299999992</v>
      </c>
      <c r="AA431" s="9">
        <v>329</v>
      </c>
      <c r="AB431" s="21">
        <v>0.21086925099999998</v>
      </c>
      <c r="AC431" s="22">
        <v>174</v>
      </c>
      <c r="AD431" s="21">
        <v>0.115642647</v>
      </c>
      <c r="AE431" s="23">
        <v>450</v>
      </c>
      <c r="AF431" s="77">
        <v>1</v>
      </c>
      <c r="AG431" s="17">
        <f t="shared" si="17"/>
        <v>386.9</v>
      </c>
      <c r="AH431" s="23">
        <v>416</v>
      </c>
    </row>
    <row r="432" spans="1:34" x14ac:dyDescent="0.35">
      <c r="A432" s="29" t="s">
        <v>471</v>
      </c>
      <c r="B432" s="5" t="s">
        <v>31</v>
      </c>
      <c r="C432" s="6">
        <v>65.56751050113435</v>
      </c>
      <c r="D432" s="7">
        <v>430</v>
      </c>
      <c r="E432" s="8">
        <v>0.14611168208290509</v>
      </c>
      <c r="F432" s="9">
        <v>441</v>
      </c>
      <c r="G432" s="10">
        <v>0.16223202958110999</v>
      </c>
      <c r="H432" s="5">
        <v>174</v>
      </c>
      <c r="I432" s="11">
        <v>30200</v>
      </c>
      <c r="J432" s="25">
        <v>405</v>
      </c>
      <c r="K432" s="70">
        <v>0.11668163293500031</v>
      </c>
      <c r="L432" s="25">
        <v>506</v>
      </c>
      <c r="M432" s="30">
        <v>0.10684806739910059</v>
      </c>
      <c r="N432" s="31">
        <v>484</v>
      </c>
      <c r="O432" s="32">
        <v>2.2000000000000002E-2</v>
      </c>
      <c r="P432" s="31">
        <v>493</v>
      </c>
      <c r="Q432" s="33">
        <v>416</v>
      </c>
      <c r="R432" s="15">
        <v>212.03539823008848</v>
      </c>
      <c r="S432" s="16">
        <v>274</v>
      </c>
      <c r="T432" s="10">
        <v>0.81871537194209099</v>
      </c>
      <c r="U432" s="17">
        <v>530</v>
      </c>
      <c r="V432" s="18">
        <v>0.7469026548672566</v>
      </c>
      <c r="W432" s="19">
        <v>473</v>
      </c>
      <c r="X432" s="20">
        <v>0.13038361799999998</v>
      </c>
      <c r="Y432" s="9">
        <v>245</v>
      </c>
      <c r="Z432" s="21">
        <v>0.60825402500000003</v>
      </c>
      <c r="AA432" s="9">
        <v>202</v>
      </c>
      <c r="AB432" s="21">
        <v>0.22065935</v>
      </c>
      <c r="AC432" s="22">
        <v>157</v>
      </c>
      <c r="AD432" s="21">
        <v>0.16576500999999999</v>
      </c>
      <c r="AE432" s="23">
        <v>226</v>
      </c>
      <c r="AF432" s="77">
        <v>0</v>
      </c>
      <c r="AG432" s="17">
        <f t="shared" si="17"/>
        <v>391.4</v>
      </c>
      <c r="AH432" s="23">
        <v>421</v>
      </c>
    </row>
    <row r="433" spans="1:34" x14ac:dyDescent="0.35">
      <c r="A433" s="29" t="s">
        <v>472</v>
      </c>
      <c r="B433" s="5" t="s">
        <v>92</v>
      </c>
      <c r="C433" s="6">
        <v>65.514681066486659</v>
      </c>
      <c r="D433" s="7">
        <v>431</v>
      </c>
      <c r="E433" s="8">
        <v>0.13496806099320008</v>
      </c>
      <c r="F433" s="9">
        <v>332</v>
      </c>
      <c r="G433" s="10">
        <v>9.2451255552489398E-2</v>
      </c>
      <c r="H433" s="5">
        <v>499</v>
      </c>
      <c r="I433" s="11">
        <v>28500</v>
      </c>
      <c r="J433" s="25">
        <v>332</v>
      </c>
      <c r="K433" s="70">
        <v>0.1359780964598212</v>
      </c>
      <c r="L433" s="25">
        <v>439</v>
      </c>
      <c r="M433" s="30">
        <v>0.1280625082770494</v>
      </c>
      <c r="N433" s="31">
        <v>428</v>
      </c>
      <c r="O433" s="32">
        <v>2.4E-2</v>
      </c>
      <c r="P433" s="31">
        <v>451</v>
      </c>
      <c r="Q433" s="33">
        <v>425</v>
      </c>
      <c r="R433" s="15">
        <v>118.01418439716313</v>
      </c>
      <c r="S433" s="16">
        <v>519</v>
      </c>
      <c r="T433" s="10">
        <v>0.44164296656884061</v>
      </c>
      <c r="U433" s="17">
        <v>210</v>
      </c>
      <c r="V433" s="18">
        <v>0.75886524822695034</v>
      </c>
      <c r="W433" s="19">
        <v>412</v>
      </c>
      <c r="X433" s="20">
        <v>3.3147528000000981E-2</v>
      </c>
      <c r="Y433" s="9">
        <v>480</v>
      </c>
      <c r="Z433" s="21">
        <v>0.74082450900000008</v>
      </c>
      <c r="AA433" s="9">
        <v>517</v>
      </c>
      <c r="AB433" s="21">
        <v>0.136064562</v>
      </c>
      <c r="AC433" s="22">
        <v>499</v>
      </c>
      <c r="AD433" s="21">
        <v>0.116788321</v>
      </c>
      <c r="AE433" s="23">
        <v>444</v>
      </c>
      <c r="AF433" s="77">
        <v>0</v>
      </c>
      <c r="AG433" s="17">
        <f t="shared" si="17"/>
        <v>425.1</v>
      </c>
      <c r="AH433" s="23">
        <v>469</v>
      </c>
    </row>
    <row r="434" spans="1:34" x14ac:dyDescent="0.35">
      <c r="A434" s="29" t="s">
        <v>473</v>
      </c>
      <c r="B434" s="5" t="s">
        <v>95</v>
      </c>
      <c r="C434" s="6">
        <v>65.464420364364997</v>
      </c>
      <c r="D434" s="7">
        <v>432</v>
      </c>
      <c r="E434" s="8">
        <v>0.13894482480869916</v>
      </c>
      <c r="F434" s="9">
        <v>380</v>
      </c>
      <c r="G434" s="10">
        <v>8.5510132487644899E-2</v>
      </c>
      <c r="H434" s="5">
        <v>521</v>
      </c>
      <c r="I434" s="11">
        <v>25500</v>
      </c>
      <c r="J434" s="25">
        <v>131</v>
      </c>
      <c r="K434" s="70">
        <v>0.17418430810885049</v>
      </c>
      <c r="L434" s="25">
        <v>312</v>
      </c>
      <c r="M434" s="30">
        <v>0.19784600321700818</v>
      </c>
      <c r="N434" s="31">
        <v>243</v>
      </c>
      <c r="O434" s="32">
        <v>2.4E-2</v>
      </c>
      <c r="P434" s="31">
        <v>451</v>
      </c>
      <c r="Q434" s="33">
        <v>326</v>
      </c>
      <c r="R434" s="15">
        <v>99.788135593220346</v>
      </c>
      <c r="S434" s="16">
        <v>553</v>
      </c>
      <c r="T434" s="10">
        <v>0.61275695964179855</v>
      </c>
      <c r="U434" s="17">
        <v>393</v>
      </c>
      <c r="V434" s="18">
        <v>0.8125</v>
      </c>
      <c r="W434" s="19">
        <v>110</v>
      </c>
      <c r="X434" s="20">
        <v>1.8694232999999949E-2</v>
      </c>
      <c r="Y434" s="9">
        <v>571</v>
      </c>
      <c r="Z434" s="21">
        <v>0.66709315499999999</v>
      </c>
      <c r="AA434" s="9">
        <v>333</v>
      </c>
      <c r="AB434" s="21">
        <v>0.18618670300000001</v>
      </c>
      <c r="AC434" s="22">
        <v>258</v>
      </c>
      <c r="AD434" s="21">
        <v>0.13847743700000001</v>
      </c>
      <c r="AE434" s="23">
        <v>348</v>
      </c>
      <c r="AF434" s="77">
        <v>0</v>
      </c>
      <c r="AG434" s="17">
        <f t="shared" si="17"/>
        <v>369.5</v>
      </c>
      <c r="AH434" s="23">
        <v>400</v>
      </c>
    </row>
    <row r="435" spans="1:34" x14ac:dyDescent="0.35">
      <c r="A435" s="29" t="s">
        <v>474</v>
      </c>
      <c r="B435" s="5" t="s">
        <v>33</v>
      </c>
      <c r="C435" s="6">
        <v>64.571134822021889</v>
      </c>
      <c r="D435" s="7">
        <v>433</v>
      </c>
      <c r="E435" s="8">
        <v>0.12349514563106796</v>
      </c>
      <c r="F435" s="9">
        <v>197</v>
      </c>
      <c r="G435" s="10">
        <v>0.124592533523587</v>
      </c>
      <c r="H435" s="5">
        <v>338</v>
      </c>
      <c r="I435" s="11">
        <v>33500</v>
      </c>
      <c r="J435" s="25">
        <v>499</v>
      </c>
      <c r="K435" s="70">
        <v>0.11209726250039841</v>
      </c>
      <c r="L435" s="25">
        <v>526</v>
      </c>
      <c r="M435" s="30">
        <v>9.3480617354049445E-2</v>
      </c>
      <c r="N435" s="31">
        <v>518</v>
      </c>
      <c r="O435" s="32">
        <v>2.6000000000000002E-2</v>
      </c>
      <c r="P435" s="31">
        <v>416</v>
      </c>
      <c r="Q435" s="33">
        <v>473</v>
      </c>
      <c r="R435" s="15">
        <v>221.89189189189187</v>
      </c>
      <c r="S435" s="16">
        <v>249</v>
      </c>
      <c r="T435" s="10">
        <v>0.25962627287847306</v>
      </c>
      <c r="U435" s="17">
        <v>58</v>
      </c>
      <c r="V435" s="18">
        <v>0.83108108108108103</v>
      </c>
      <c r="W435" s="19">
        <v>54</v>
      </c>
      <c r="X435" s="20">
        <v>0.19848482200000095</v>
      </c>
      <c r="Y435" s="9">
        <v>169</v>
      </c>
      <c r="Z435" s="21">
        <v>0.76354022399999999</v>
      </c>
      <c r="AA435" s="9">
        <v>551</v>
      </c>
      <c r="AB435" s="21">
        <v>0.13667380100000001</v>
      </c>
      <c r="AC435" s="22">
        <v>497</v>
      </c>
      <c r="AD435" s="21">
        <v>8.8832935000000002E-2</v>
      </c>
      <c r="AE435" s="23">
        <v>546</v>
      </c>
      <c r="AF435" s="77">
        <v>1</v>
      </c>
      <c r="AG435" s="17">
        <f t="shared" si="17"/>
        <v>406.1</v>
      </c>
      <c r="AH435" s="23">
        <v>437</v>
      </c>
    </row>
    <row r="436" spans="1:34" x14ac:dyDescent="0.35">
      <c r="A436" s="29" t="s">
        <v>475</v>
      </c>
      <c r="B436" s="5" t="s">
        <v>85</v>
      </c>
      <c r="C436" s="6">
        <v>64.560207175669873</v>
      </c>
      <c r="D436" s="7">
        <v>434</v>
      </c>
      <c r="E436" s="8">
        <v>0.1527917758516428</v>
      </c>
      <c r="F436" s="9">
        <v>496</v>
      </c>
      <c r="G436" s="10">
        <v>9.4332060104833901E-2</v>
      </c>
      <c r="H436" s="5">
        <v>485</v>
      </c>
      <c r="I436" s="11">
        <v>26100</v>
      </c>
      <c r="J436" s="25">
        <v>180</v>
      </c>
      <c r="K436" s="70">
        <v>0.18895219772088201</v>
      </c>
      <c r="L436" s="25">
        <v>268</v>
      </c>
      <c r="M436" s="30">
        <v>0.2234870788354596</v>
      </c>
      <c r="N436" s="31">
        <v>169</v>
      </c>
      <c r="O436" s="32">
        <v>0.03</v>
      </c>
      <c r="P436" s="31">
        <v>346</v>
      </c>
      <c r="Q436" s="33" t="s">
        <v>86</v>
      </c>
      <c r="R436" s="15">
        <v>100.75187969924812</v>
      </c>
      <c r="S436" s="16">
        <v>551</v>
      </c>
      <c r="T436" s="10">
        <v>0.60977907198756132</v>
      </c>
      <c r="U436" s="17">
        <v>388</v>
      </c>
      <c r="V436" s="18">
        <v>0.82236842105263153</v>
      </c>
      <c r="W436" s="19">
        <v>77</v>
      </c>
      <c r="X436" s="20">
        <v>2.8483123999999971E-2</v>
      </c>
      <c r="Y436" s="9">
        <v>515</v>
      </c>
      <c r="Z436" s="21">
        <v>0.71719269100000005</v>
      </c>
      <c r="AA436" s="9">
        <v>465</v>
      </c>
      <c r="AB436" s="21">
        <v>0.15023451299999999</v>
      </c>
      <c r="AC436" s="22">
        <v>432</v>
      </c>
      <c r="AD436" s="21">
        <v>0.12876197</v>
      </c>
      <c r="AE436" s="23">
        <v>387</v>
      </c>
      <c r="AF436" s="77">
        <v>0</v>
      </c>
      <c r="AG436" s="17">
        <f>(D436+H436+L436+J436+N436+P436+S436+U436+AA436)/9</f>
        <v>365.11111111111109</v>
      </c>
      <c r="AH436" s="23">
        <v>397</v>
      </c>
    </row>
    <row r="437" spans="1:34" x14ac:dyDescent="0.35">
      <c r="A437" s="24" t="s">
        <v>476</v>
      </c>
      <c r="B437" s="5" t="s">
        <v>33</v>
      </c>
      <c r="C437" s="6">
        <v>64.499192775670394</v>
      </c>
      <c r="D437" s="7">
        <v>435</v>
      </c>
      <c r="E437" s="8">
        <v>0.12698412698412698</v>
      </c>
      <c r="F437" s="9">
        <v>237</v>
      </c>
      <c r="G437" s="10">
        <v>0.116104243626271</v>
      </c>
      <c r="H437" s="5">
        <v>383</v>
      </c>
      <c r="I437" s="11">
        <v>37100</v>
      </c>
      <c r="J437" s="25">
        <v>548</v>
      </c>
      <c r="K437" s="70">
        <v>0.12172170857077171</v>
      </c>
      <c r="L437" s="25">
        <v>491</v>
      </c>
      <c r="M437" s="26">
        <v>8.2099314530898429E-2</v>
      </c>
      <c r="N437" s="25">
        <v>542</v>
      </c>
      <c r="O437" s="27">
        <v>3.3000000000000002E-2</v>
      </c>
      <c r="P437" s="25">
        <v>307</v>
      </c>
      <c r="Q437" s="28">
        <v>469</v>
      </c>
      <c r="R437" s="15">
        <v>209.48453608247422</v>
      </c>
      <c r="S437" s="16">
        <v>282</v>
      </c>
      <c r="T437" s="10">
        <v>0.12123186513792694</v>
      </c>
      <c r="U437" s="17">
        <v>15</v>
      </c>
      <c r="V437" s="18">
        <v>0.82886597938144335</v>
      </c>
      <c r="W437" s="19">
        <v>58</v>
      </c>
      <c r="X437" s="20">
        <v>0.217950164</v>
      </c>
      <c r="Y437" s="9">
        <v>156</v>
      </c>
      <c r="Z437" s="21">
        <v>0.72147967099999999</v>
      </c>
      <c r="AA437" s="9">
        <v>477</v>
      </c>
      <c r="AB437" s="21">
        <v>0.176022811</v>
      </c>
      <c r="AC437" s="22">
        <v>308</v>
      </c>
      <c r="AD437" s="21">
        <v>9.4427048E-2</v>
      </c>
      <c r="AE437" s="23">
        <v>535</v>
      </c>
      <c r="AF437" s="77">
        <v>1</v>
      </c>
      <c r="AG437" s="17">
        <f t="shared" ref="AG437:AG456" si="18">(D437+H437+L437+J437+N437+P437+Q437+S437+U437+AA437)/10</f>
        <v>394.9</v>
      </c>
      <c r="AH437" s="23">
        <v>429</v>
      </c>
    </row>
    <row r="438" spans="1:34" x14ac:dyDescent="0.35">
      <c r="A438" s="29" t="s">
        <v>477</v>
      </c>
      <c r="B438" s="5" t="s">
        <v>38</v>
      </c>
      <c r="C438" s="6">
        <v>64.477290775418183</v>
      </c>
      <c r="D438" s="7">
        <v>436</v>
      </c>
      <c r="E438" s="8">
        <v>0.15891934843067143</v>
      </c>
      <c r="F438" s="9">
        <v>526</v>
      </c>
      <c r="G438" s="10">
        <v>9.4725316777039506E-2</v>
      </c>
      <c r="H438" s="5">
        <v>483</v>
      </c>
      <c r="I438" s="11">
        <v>30500</v>
      </c>
      <c r="J438" s="25">
        <v>415</v>
      </c>
      <c r="K438" s="70">
        <v>0.1239622906993105</v>
      </c>
      <c r="L438" s="25">
        <v>485</v>
      </c>
      <c r="M438" s="30">
        <v>0.11599579546157175</v>
      </c>
      <c r="N438" s="31">
        <v>459</v>
      </c>
      <c r="O438" s="32">
        <v>2.3E-2</v>
      </c>
      <c r="P438" s="31">
        <v>469</v>
      </c>
      <c r="Q438" s="33">
        <v>478</v>
      </c>
      <c r="R438" s="15">
        <v>164.52282157676348</v>
      </c>
      <c r="S438" s="16">
        <v>390</v>
      </c>
      <c r="T438" s="10">
        <v>0.1439282565170712</v>
      </c>
      <c r="U438" s="17">
        <v>21</v>
      </c>
      <c r="V438" s="18">
        <v>0.7977178423236515</v>
      </c>
      <c r="W438" s="19">
        <v>174</v>
      </c>
      <c r="X438" s="20">
        <v>4.7911688000000008E-2</v>
      </c>
      <c r="Y438" s="9">
        <v>399</v>
      </c>
      <c r="Z438" s="21">
        <v>0.72436388899999993</v>
      </c>
      <c r="AA438" s="9">
        <v>483</v>
      </c>
      <c r="AB438" s="21">
        <v>0.15001742800000001</v>
      </c>
      <c r="AC438" s="22">
        <v>435</v>
      </c>
      <c r="AD438" s="21">
        <v>0.117067503</v>
      </c>
      <c r="AE438" s="23">
        <v>441</v>
      </c>
      <c r="AF438" s="77">
        <v>1</v>
      </c>
      <c r="AG438" s="17">
        <f t="shared" si="18"/>
        <v>411.9</v>
      </c>
      <c r="AH438" s="23">
        <v>445</v>
      </c>
    </row>
    <row r="439" spans="1:34" x14ac:dyDescent="0.35">
      <c r="A439" s="29" t="s">
        <v>478</v>
      </c>
      <c r="B439" s="5" t="s">
        <v>51</v>
      </c>
      <c r="C439" s="6">
        <v>64.158469809965069</v>
      </c>
      <c r="D439" s="7">
        <v>437</v>
      </c>
      <c r="E439" s="8">
        <v>0.13265109094419772</v>
      </c>
      <c r="F439" s="9">
        <v>307</v>
      </c>
      <c r="G439" s="10">
        <v>9.7398260713650403E-2</v>
      </c>
      <c r="H439" s="5">
        <v>471</v>
      </c>
      <c r="I439" s="11">
        <v>28200</v>
      </c>
      <c r="J439" s="25">
        <v>317</v>
      </c>
      <c r="K439" s="70">
        <v>0.15759444872783351</v>
      </c>
      <c r="L439" s="25">
        <v>366</v>
      </c>
      <c r="M439" s="30">
        <v>0.12326953172023594</v>
      </c>
      <c r="N439" s="31">
        <v>441</v>
      </c>
      <c r="O439" s="32">
        <v>3.1E-2</v>
      </c>
      <c r="P439" s="31">
        <v>330</v>
      </c>
      <c r="Q439" s="33">
        <v>340</v>
      </c>
      <c r="R439" s="15">
        <v>141.4689265536723</v>
      </c>
      <c r="S439" s="16">
        <v>448</v>
      </c>
      <c r="T439" s="10">
        <v>0.70040623397188795</v>
      </c>
      <c r="U439" s="17">
        <v>471</v>
      </c>
      <c r="V439" s="18">
        <v>0.76836158192090398</v>
      </c>
      <c r="W439" s="19">
        <v>359</v>
      </c>
      <c r="X439" s="20">
        <v>6.0618983999999987E-2</v>
      </c>
      <c r="Y439" s="9">
        <v>356</v>
      </c>
      <c r="Z439" s="21">
        <v>0.72297361599999999</v>
      </c>
      <c r="AA439" s="9">
        <v>480</v>
      </c>
      <c r="AB439" s="21">
        <v>0.17173064099999999</v>
      </c>
      <c r="AC439" s="22">
        <v>322</v>
      </c>
      <c r="AD439" s="21">
        <v>9.9890465999999997E-2</v>
      </c>
      <c r="AE439" s="23">
        <v>520</v>
      </c>
      <c r="AF439" s="77">
        <v>0</v>
      </c>
      <c r="AG439" s="17">
        <f t="shared" si="18"/>
        <v>410.1</v>
      </c>
      <c r="AH439" s="23">
        <v>441</v>
      </c>
    </row>
    <row r="440" spans="1:34" x14ac:dyDescent="0.35">
      <c r="A440" s="29" t="s">
        <v>479</v>
      </c>
      <c r="B440" s="5" t="s">
        <v>92</v>
      </c>
      <c r="C440" s="6">
        <v>64.056939501779368</v>
      </c>
      <c r="D440" s="7">
        <v>438</v>
      </c>
      <c r="E440" s="8">
        <v>0.12760712931361395</v>
      </c>
      <c r="F440" s="9">
        <v>242</v>
      </c>
      <c r="G440" s="10">
        <v>0.15341476642317001</v>
      </c>
      <c r="H440" s="5">
        <v>210</v>
      </c>
      <c r="I440" s="11">
        <v>33700</v>
      </c>
      <c r="J440" s="25">
        <v>501</v>
      </c>
      <c r="K440" s="70">
        <v>0.115070026403398</v>
      </c>
      <c r="L440" s="25">
        <v>511</v>
      </c>
      <c r="M440" s="30">
        <v>0.11065555305248929</v>
      </c>
      <c r="N440" s="31">
        <v>473</v>
      </c>
      <c r="O440" s="32">
        <v>2.7000000000000003E-2</v>
      </c>
      <c r="P440" s="31">
        <v>400</v>
      </c>
      <c r="Q440" s="33">
        <v>448</v>
      </c>
      <c r="R440" s="15">
        <v>151.10565110565111</v>
      </c>
      <c r="S440" s="16">
        <v>425</v>
      </c>
      <c r="T440" s="10">
        <v>0.73739953704709538</v>
      </c>
      <c r="U440" s="17">
        <v>493</v>
      </c>
      <c r="V440" s="18">
        <v>0.82923832923832919</v>
      </c>
      <c r="W440" s="19">
        <v>56</v>
      </c>
      <c r="X440" s="20">
        <v>0.304617586</v>
      </c>
      <c r="Y440" s="9">
        <v>109</v>
      </c>
      <c r="Z440" s="21">
        <v>0.6959002700000001</v>
      </c>
      <c r="AA440" s="9">
        <v>413</v>
      </c>
      <c r="AB440" s="21">
        <v>0.15967099299999998</v>
      </c>
      <c r="AC440" s="22">
        <v>385</v>
      </c>
      <c r="AD440" s="21">
        <v>0.123711605</v>
      </c>
      <c r="AE440" s="23">
        <v>415</v>
      </c>
      <c r="AF440" s="77">
        <v>0</v>
      </c>
      <c r="AG440" s="17">
        <f t="shared" si="18"/>
        <v>431.2</v>
      </c>
      <c r="AH440" s="23">
        <v>481</v>
      </c>
    </row>
    <row r="441" spans="1:34" x14ac:dyDescent="0.35">
      <c r="A441" s="29" t="s">
        <v>480</v>
      </c>
      <c r="B441" s="5" t="s">
        <v>38</v>
      </c>
      <c r="C441" s="6">
        <v>63.93068395363796</v>
      </c>
      <c r="D441" s="7">
        <v>439</v>
      </c>
      <c r="E441" s="8">
        <v>0.17103965279147762</v>
      </c>
      <c r="F441" s="9">
        <v>558</v>
      </c>
      <c r="G441" s="10">
        <v>0.104287930741461</v>
      </c>
      <c r="H441" s="5">
        <v>438</v>
      </c>
      <c r="I441" s="11">
        <v>35300</v>
      </c>
      <c r="J441" s="25">
        <v>526</v>
      </c>
      <c r="K441" s="70">
        <v>0.1029153860846313</v>
      </c>
      <c r="L441" s="25">
        <v>547</v>
      </c>
      <c r="M441" s="30">
        <v>9.667979741136748E-2</v>
      </c>
      <c r="N441" s="31">
        <v>511</v>
      </c>
      <c r="O441" s="32">
        <v>1.9E-2</v>
      </c>
      <c r="P441" s="31">
        <v>548</v>
      </c>
      <c r="Q441" s="33">
        <v>525</v>
      </c>
      <c r="R441" s="15">
        <v>168.37416481069042</v>
      </c>
      <c r="S441" s="16">
        <v>382</v>
      </c>
      <c r="T441" s="10">
        <v>0.63424541420542058</v>
      </c>
      <c r="U441" s="17">
        <v>414</v>
      </c>
      <c r="V441" s="18">
        <v>0.7884187082405345</v>
      </c>
      <c r="W441" s="19">
        <v>227</v>
      </c>
      <c r="X441" s="20">
        <v>7.234332099999996E-2</v>
      </c>
      <c r="Y441" s="9">
        <v>331</v>
      </c>
      <c r="Z441" s="21">
        <v>0.74597589100000006</v>
      </c>
      <c r="AA441" s="9">
        <v>531</v>
      </c>
      <c r="AB441" s="21">
        <v>0.144130863</v>
      </c>
      <c r="AC441" s="22">
        <v>460</v>
      </c>
      <c r="AD441" s="21">
        <v>0.10209467699999999</v>
      </c>
      <c r="AE441" s="23">
        <v>509</v>
      </c>
      <c r="AF441" s="77">
        <v>0</v>
      </c>
      <c r="AG441" s="17">
        <f t="shared" si="18"/>
        <v>486.1</v>
      </c>
      <c r="AH441" s="23">
        <v>546</v>
      </c>
    </row>
    <row r="442" spans="1:34" x14ac:dyDescent="0.35">
      <c r="A442" s="29" t="s">
        <v>481</v>
      </c>
      <c r="B442" s="5" t="s">
        <v>51</v>
      </c>
      <c r="C442" s="6">
        <v>63.861533870486426</v>
      </c>
      <c r="D442" s="7">
        <v>440</v>
      </c>
      <c r="E442" s="8">
        <v>0.14242177976432344</v>
      </c>
      <c r="F442" s="9">
        <v>417</v>
      </c>
      <c r="G442" s="10">
        <v>0.107810755547041</v>
      </c>
      <c r="H442" s="5">
        <v>424</v>
      </c>
      <c r="I442" s="11">
        <v>35000</v>
      </c>
      <c r="J442" s="25">
        <v>524</v>
      </c>
      <c r="K442" s="70">
        <v>0.1126921445122548</v>
      </c>
      <c r="L442" s="25">
        <v>521</v>
      </c>
      <c r="M442" s="30">
        <v>6.8278373457414526E-2</v>
      </c>
      <c r="N442" s="31">
        <v>563</v>
      </c>
      <c r="O442" s="32">
        <v>2.7000000000000003E-2</v>
      </c>
      <c r="P442" s="31">
        <v>400</v>
      </c>
      <c r="Q442" s="33">
        <v>474</v>
      </c>
      <c r="R442" s="15">
        <v>141.42480211081792</v>
      </c>
      <c r="S442" s="16">
        <v>449</v>
      </c>
      <c r="T442" s="10">
        <v>0.78012815086085441</v>
      </c>
      <c r="U442" s="17">
        <v>513</v>
      </c>
      <c r="V442" s="18">
        <v>0.82233948988566408</v>
      </c>
      <c r="W442" s="19">
        <v>78</v>
      </c>
      <c r="X442" s="20">
        <v>0.22120088999999998</v>
      </c>
      <c r="Y442" s="9">
        <v>151</v>
      </c>
      <c r="Z442" s="21">
        <v>0.71146843100000001</v>
      </c>
      <c r="AA442" s="9">
        <v>455</v>
      </c>
      <c r="AB442" s="21">
        <v>0.13353336399999999</v>
      </c>
      <c r="AC442" s="22">
        <v>510</v>
      </c>
      <c r="AD442" s="21">
        <v>0.14733035899999999</v>
      </c>
      <c r="AE442" s="23">
        <v>300</v>
      </c>
      <c r="AF442" s="77">
        <v>0</v>
      </c>
      <c r="AG442" s="17">
        <f t="shared" si="18"/>
        <v>476.3</v>
      </c>
      <c r="AH442" s="23">
        <v>540</v>
      </c>
    </row>
    <row r="443" spans="1:34" x14ac:dyDescent="0.35">
      <c r="A443" s="29" t="s">
        <v>482</v>
      </c>
      <c r="B443" s="5" t="s">
        <v>95</v>
      </c>
      <c r="C443" s="6">
        <v>63.785019417349631</v>
      </c>
      <c r="D443" s="7">
        <v>441</v>
      </c>
      <c r="E443" s="8">
        <v>0.13581755243331298</v>
      </c>
      <c r="F443" s="9">
        <v>345</v>
      </c>
      <c r="G443" s="10">
        <v>7.4197283594756594E-2</v>
      </c>
      <c r="H443" s="5">
        <v>560</v>
      </c>
      <c r="I443" s="11">
        <v>27700</v>
      </c>
      <c r="J443" s="25">
        <v>283</v>
      </c>
      <c r="K443" s="70">
        <v>0.15194976498783139</v>
      </c>
      <c r="L443" s="25">
        <v>384</v>
      </c>
      <c r="M443" s="30">
        <v>0.17363908016110172</v>
      </c>
      <c r="N443" s="31">
        <v>309</v>
      </c>
      <c r="O443" s="32">
        <v>2.4E-2</v>
      </c>
      <c r="P443" s="31">
        <v>451</v>
      </c>
      <c r="Q443" s="33">
        <v>371</v>
      </c>
      <c r="R443" s="15">
        <v>78.390201224846891</v>
      </c>
      <c r="S443" s="16">
        <v>574</v>
      </c>
      <c r="T443" s="10">
        <v>0.65221728773056697</v>
      </c>
      <c r="U443" s="17">
        <v>432</v>
      </c>
      <c r="V443" s="18">
        <v>0.79965004374453197</v>
      </c>
      <c r="W443" s="19">
        <v>168</v>
      </c>
      <c r="X443" s="20">
        <v>2.2251325000000044E-2</v>
      </c>
      <c r="Y443" s="9">
        <v>554</v>
      </c>
      <c r="Z443" s="21">
        <v>0.71174377199999994</v>
      </c>
      <c r="AA443" s="9">
        <v>456</v>
      </c>
      <c r="AB443" s="21">
        <v>0.17896674399999998</v>
      </c>
      <c r="AC443" s="22">
        <v>295</v>
      </c>
      <c r="AD443" s="21">
        <v>9.9226898999999993E-2</v>
      </c>
      <c r="AE443" s="23">
        <v>522</v>
      </c>
      <c r="AF443" s="77">
        <v>0</v>
      </c>
      <c r="AG443" s="17">
        <f t="shared" si="18"/>
        <v>426.1</v>
      </c>
      <c r="AH443" s="23">
        <v>471</v>
      </c>
    </row>
    <row r="444" spans="1:34" x14ac:dyDescent="0.35">
      <c r="A444" s="29" t="s">
        <v>483</v>
      </c>
      <c r="B444" s="5" t="s">
        <v>95</v>
      </c>
      <c r="C444" s="6">
        <v>63.684419188582005</v>
      </c>
      <c r="D444" s="7">
        <v>442</v>
      </c>
      <c r="E444" s="8">
        <v>0.14754098360655737</v>
      </c>
      <c r="F444" s="9">
        <v>448</v>
      </c>
      <c r="G444" s="10">
        <v>7.7616382767295197E-2</v>
      </c>
      <c r="H444" s="5">
        <v>553</v>
      </c>
      <c r="I444" s="11">
        <v>26900</v>
      </c>
      <c r="J444" s="25">
        <v>231</v>
      </c>
      <c r="K444" s="70">
        <v>0.1592763522244785</v>
      </c>
      <c r="L444" s="25">
        <v>361</v>
      </c>
      <c r="M444" s="30">
        <v>0.19989231390496703</v>
      </c>
      <c r="N444" s="31">
        <v>238</v>
      </c>
      <c r="O444" s="32">
        <v>2.7999999999999997E-2</v>
      </c>
      <c r="P444" s="31">
        <v>383</v>
      </c>
      <c r="Q444" s="33">
        <v>343</v>
      </c>
      <c r="R444" s="15">
        <v>137.10073710073709</v>
      </c>
      <c r="S444" s="16">
        <v>462</v>
      </c>
      <c r="T444" s="10">
        <v>0.25786075796127794</v>
      </c>
      <c r="U444" s="17">
        <v>57</v>
      </c>
      <c r="V444" s="18">
        <v>0.78501228501228504</v>
      </c>
      <c r="W444" s="19">
        <v>249</v>
      </c>
      <c r="X444" s="20">
        <v>2.5196948000000052E-2</v>
      </c>
      <c r="Y444" s="9">
        <v>539</v>
      </c>
      <c r="Z444" s="21">
        <v>0.729614282</v>
      </c>
      <c r="AA444" s="9">
        <v>499</v>
      </c>
      <c r="AB444" s="21">
        <v>0.13382443199999999</v>
      </c>
      <c r="AC444" s="22">
        <v>508</v>
      </c>
      <c r="AD444" s="21">
        <v>0.12732760400000001</v>
      </c>
      <c r="AE444" s="23">
        <v>395</v>
      </c>
      <c r="AF444" s="77">
        <v>1</v>
      </c>
      <c r="AG444" s="17">
        <f t="shared" si="18"/>
        <v>356.9</v>
      </c>
      <c r="AH444" s="23">
        <v>386</v>
      </c>
    </row>
    <row r="445" spans="1:34" x14ac:dyDescent="0.35">
      <c r="A445" s="29" t="s">
        <v>484</v>
      </c>
      <c r="B445" s="5" t="s">
        <v>38</v>
      </c>
      <c r="C445" s="6">
        <v>63.628125688814869</v>
      </c>
      <c r="D445" s="7">
        <v>443</v>
      </c>
      <c r="E445" s="8">
        <v>0.15165511932255582</v>
      </c>
      <c r="F445" s="9">
        <v>486</v>
      </c>
      <c r="G445" s="10">
        <v>9.5124732680322496E-2</v>
      </c>
      <c r="H445" s="5">
        <v>481</v>
      </c>
      <c r="I445" s="11">
        <v>28400</v>
      </c>
      <c r="J445" s="25">
        <v>328</v>
      </c>
      <c r="K445" s="70">
        <v>0.1161699553695499</v>
      </c>
      <c r="L445" s="25">
        <v>508</v>
      </c>
      <c r="M445" s="30">
        <v>0.13420575572173124</v>
      </c>
      <c r="N445" s="31">
        <v>417</v>
      </c>
      <c r="O445" s="32">
        <v>2.1000000000000001E-2</v>
      </c>
      <c r="P445" s="31">
        <v>518</v>
      </c>
      <c r="Q445" s="33">
        <v>512</v>
      </c>
      <c r="R445" s="15">
        <v>150.97435897435898</v>
      </c>
      <c r="S445" s="16">
        <v>426</v>
      </c>
      <c r="T445" s="10">
        <v>0.32464705081513534</v>
      </c>
      <c r="U445" s="17">
        <v>93</v>
      </c>
      <c r="V445" s="18">
        <v>0.79794871794871791</v>
      </c>
      <c r="W445" s="19">
        <v>172</v>
      </c>
      <c r="X445" s="20">
        <v>8.9458642999999949E-2</v>
      </c>
      <c r="Y445" s="9">
        <v>298</v>
      </c>
      <c r="Z445" s="21">
        <v>0.79691732400000004</v>
      </c>
      <c r="AA445" s="9">
        <v>569</v>
      </c>
      <c r="AB445" s="21">
        <v>0.13498094299999999</v>
      </c>
      <c r="AC445" s="22">
        <v>504</v>
      </c>
      <c r="AD445" s="21">
        <v>5.7985953E-2</v>
      </c>
      <c r="AE445" s="23">
        <v>574</v>
      </c>
      <c r="AF445" s="77">
        <v>0</v>
      </c>
      <c r="AG445" s="17">
        <f t="shared" si="18"/>
        <v>429.5</v>
      </c>
      <c r="AH445" s="23">
        <v>478</v>
      </c>
    </row>
    <row r="446" spans="1:34" x14ac:dyDescent="0.35">
      <c r="A446" s="29" t="s">
        <v>485</v>
      </c>
      <c r="B446" s="5" t="s">
        <v>61</v>
      </c>
      <c r="C446" s="6">
        <v>63.334774976467301</v>
      </c>
      <c r="D446" s="7">
        <v>444</v>
      </c>
      <c r="E446" s="8">
        <v>0.15264109258887326</v>
      </c>
      <c r="F446" s="9">
        <v>495</v>
      </c>
      <c r="G446" s="10">
        <v>7.7614259634747093E-2</v>
      </c>
      <c r="H446" s="5">
        <v>554</v>
      </c>
      <c r="I446" s="11">
        <v>28100</v>
      </c>
      <c r="J446" s="25">
        <v>308</v>
      </c>
      <c r="K446" s="70">
        <v>0.13691277484380929</v>
      </c>
      <c r="L446" s="25">
        <v>438</v>
      </c>
      <c r="M446" s="30">
        <v>0.16370405957242373</v>
      </c>
      <c r="N446" s="31">
        <v>335</v>
      </c>
      <c r="O446" s="32">
        <v>2.1000000000000001E-2</v>
      </c>
      <c r="P446" s="31">
        <v>518</v>
      </c>
      <c r="Q446" s="33">
        <v>417</v>
      </c>
      <c r="R446" s="15">
        <v>181.28654970760232</v>
      </c>
      <c r="S446" s="16">
        <v>344</v>
      </c>
      <c r="T446" s="10">
        <v>0.59893609868225273</v>
      </c>
      <c r="U446" s="17">
        <v>380</v>
      </c>
      <c r="V446" s="18">
        <v>0.76608187134502925</v>
      </c>
      <c r="W446" s="19">
        <v>380</v>
      </c>
      <c r="X446" s="20">
        <v>2.9320537000000035E-2</v>
      </c>
      <c r="Y446" s="9">
        <v>512</v>
      </c>
      <c r="Z446" s="21">
        <v>0.73010563799999995</v>
      </c>
      <c r="AA446" s="9">
        <v>501</v>
      </c>
      <c r="AB446" s="21">
        <v>0.15609885300000001</v>
      </c>
      <c r="AC446" s="22">
        <v>400</v>
      </c>
      <c r="AD446" s="21">
        <v>0.100488486</v>
      </c>
      <c r="AE446" s="23">
        <v>516</v>
      </c>
      <c r="AF446" s="77">
        <v>0</v>
      </c>
      <c r="AG446" s="17">
        <f t="shared" si="18"/>
        <v>423.9</v>
      </c>
      <c r="AH446" s="23">
        <v>465</v>
      </c>
    </row>
    <row r="447" spans="1:34" x14ac:dyDescent="0.35">
      <c r="A447" s="29" t="s">
        <v>486</v>
      </c>
      <c r="B447" s="5" t="s">
        <v>92</v>
      </c>
      <c r="C447" s="6">
        <v>63.308069549710211</v>
      </c>
      <c r="D447" s="7">
        <v>445</v>
      </c>
      <c r="E447" s="8">
        <v>0.13753106876553439</v>
      </c>
      <c r="F447" s="9">
        <v>367</v>
      </c>
      <c r="G447" s="10">
        <v>0.102670431792735</v>
      </c>
      <c r="H447" s="5">
        <v>446</v>
      </c>
      <c r="I447" s="11">
        <v>32600</v>
      </c>
      <c r="J447" s="25">
        <v>479</v>
      </c>
      <c r="K447" s="70">
        <v>0.1248526250086691</v>
      </c>
      <c r="L447" s="25">
        <v>478</v>
      </c>
      <c r="M447" s="30">
        <v>0.11074327210593764</v>
      </c>
      <c r="N447" s="31">
        <v>472</v>
      </c>
      <c r="O447" s="32">
        <v>2.3E-2</v>
      </c>
      <c r="P447" s="31">
        <v>469</v>
      </c>
      <c r="Q447" s="33">
        <v>437</v>
      </c>
      <c r="R447" s="15">
        <v>133.12169312169311</v>
      </c>
      <c r="S447" s="16">
        <v>479</v>
      </c>
      <c r="T447" s="10">
        <v>0.2384804734512469</v>
      </c>
      <c r="U447" s="17">
        <v>49</v>
      </c>
      <c r="V447" s="18">
        <v>0.77989417989417986</v>
      </c>
      <c r="W447" s="19">
        <v>288</v>
      </c>
      <c r="X447" s="20">
        <v>6.7252763000000049E-2</v>
      </c>
      <c r="Y447" s="9">
        <v>344</v>
      </c>
      <c r="Z447" s="21">
        <v>0.69880367700000001</v>
      </c>
      <c r="AA447" s="9">
        <v>418</v>
      </c>
      <c r="AB447" s="21">
        <v>0.13549930700000001</v>
      </c>
      <c r="AC447" s="22">
        <v>501</v>
      </c>
      <c r="AD447" s="21">
        <v>0.145447677</v>
      </c>
      <c r="AE447" s="23">
        <v>308</v>
      </c>
      <c r="AF447" s="77">
        <v>1</v>
      </c>
      <c r="AG447" s="17">
        <f t="shared" si="18"/>
        <v>417.2</v>
      </c>
      <c r="AH447" s="23">
        <v>455</v>
      </c>
    </row>
    <row r="448" spans="1:34" x14ac:dyDescent="0.35">
      <c r="A448" s="29" t="s">
        <v>487</v>
      </c>
      <c r="B448" s="5" t="s">
        <v>41</v>
      </c>
      <c r="C448" s="6">
        <v>63.233038348082601</v>
      </c>
      <c r="D448" s="7">
        <v>446</v>
      </c>
      <c r="E448" s="8">
        <v>0.17298003358835604</v>
      </c>
      <c r="F448" s="9">
        <v>563</v>
      </c>
      <c r="G448" s="10">
        <v>9.1171296232427201E-2</v>
      </c>
      <c r="H448" s="5">
        <v>505</v>
      </c>
      <c r="I448" s="11">
        <v>28700</v>
      </c>
      <c r="J448" s="25">
        <v>344</v>
      </c>
      <c r="K448" s="70">
        <v>0.1162034157776396</v>
      </c>
      <c r="L448" s="25">
        <v>507</v>
      </c>
      <c r="M448" s="30">
        <v>0.11237090255949708</v>
      </c>
      <c r="N448" s="31">
        <v>470</v>
      </c>
      <c r="O448" s="32">
        <v>2.2000000000000002E-2</v>
      </c>
      <c r="P448" s="31">
        <v>493</v>
      </c>
      <c r="Q448" s="33">
        <v>486</v>
      </c>
      <c r="R448" s="15">
        <v>136.84210526315789</v>
      </c>
      <c r="S448" s="16">
        <v>465</v>
      </c>
      <c r="T448" s="10">
        <v>0.62091057441561981</v>
      </c>
      <c r="U448" s="17">
        <v>400</v>
      </c>
      <c r="V448" s="18">
        <v>0.78517722878625129</v>
      </c>
      <c r="W448" s="19">
        <v>248</v>
      </c>
      <c r="X448" s="20">
        <v>2.9224283000000018E-2</v>
      </c>
      <c r="Y448" s="9">
        <v>513</v>
      </c>
      <c r="Z448" s="21">
        <v>0.74413256700000008</v>
      </c>
      <c r="AA448" s="9">
        <v>526</v>
      </c>
      <c r="AB448" s="21">
        <v>0.16135723099999999</v>
      </c>
      <c r="AC448" s="22">
        <v>375</v>
      </c>
      <c r="AD448" s="21">
        <v>8.8648405E-2</v>
      </c>
      <c r="AE448" s="23">
        <v>547</v>
      </c>
      <c r="AF448" s="77">
        <v>0</v>
      </c>
      <c r="AG448" s="17">
        <f t="shared" si="18"/>
        <v>464.2</v>
      </c>
      <c r="AH448" s="23">
        <v>524</v>
      </c>
    </row>
    <row r="449" spans="1:34" x14ac:dyDescent="0.35">
      <c r="A449" s="29" t="s">
        <v>488</v>
      </c>
      <c r="B449" s="5" t="s">
        <v>51</v>
      </c>
      <c r="C449" s="6">
        <v>63.106548166309125</v>
      </c>
      <c r="D449" s="7">
        <v>447</v>
      </c>
      <c r="E449" s="8">
        <v>0.14771347632537435</v>
      </c>
      <c r="F449" s="9">
        <v>452</v>
      </c>
      <c r="G449" s="10">
        <v>9.1892607675215496E-2</v>
      </c>
      <c r="H449" s="5">
        <v>500</v>
      </c>
      <c r="I449" s="11">
        <v>27800</v>
      </c>
      <c r="J449" s="25">
        <v>292</v>
      </c>
      <c r="K449" s="70">
        <v>0.1502054422823475</v>
      </c>
      <c r="L449" s="25">
        <v>388</v>
      </c>
      <c r="M449" s="30">
        <v>0.13838139261868077</v>
      </c>
      <c r="N449" s="31">
        <v>400</v>
      </c>
      <c r="O449" s="32">
        <v>2.2000000000000002E-2</v>
      </c>
      <c r="P449" s="31">
        <v>493</v>
      </c>
      <c r="Q449" s="33">
        <v>394</v>
      </c>
      <c r="R449" s="15">
        <v>115.91448931116389</v>
      </c>
      <c r="S449" s="16">
        <v>525</v>
      </c>
      <c r="T449" s="10">
        <v>0.43718622665880202</v>
      </c>
      <c r="U449" s="17">
        <v>203</v>
      </c>
      <c r="V449" s="18">
        <v>0.73634204275534443</v>
      </c>
      <c r="W449" s="19">
        <v>507</v>
      </c>
      <c r="X449" s="20">
        <v>4.1600575000000029E-2</v>
      </c>
      <c r="Y449" s="9">
        <v>433</v>
      </c>
      <c r="Z449" s="21">
        <v>0.69116478999999997</v>
      </c>
      <c r="AA449" s="9">
        <v>399</v>
      </c>
      <c r="AB449" s="21">
        <v>0.170256506</v>
      </c>
      <c r="AC449" s="22">
        <v>327</v>
      </c>
      <c r="AD449" s="21">
        <v>0.134233519</v>
      </c>
      <c r="AE449" s="23">
        <v>362</v>
      </c>
      <c r="AF449" s="77">
        <v>0</v>
      </c>
      <c r="AG449" s="17">
        <f t="shared" si="18"/>
        <v>404.1</v>
      </c>
      <c r="AH449" s="23">
        <v>435</v>
      </c>
    </row>
    <row r="450" spans="1:34" x14ac:dyDescent="0.35">
      <c r="A450" s="29" t="s">
        <v>489</v>
      </c>
      <c r="B450" s="5" t="s">
        <v>92</v>
      </c>
      <c r="C450" s="6">
        <v>63.022029651284193</v>
      </c>
      <c r="D450" s="7">
        <v>448</v>
      </c>
      <c r="E450" s="8">
        <v>0.13563884862290329</v>
      </c>
      <c r="F450" s="9">
        <v>341</v>
      </c>
      <c r="G450" s="10">
        <v>9.5684105211706699E-2</v>
      </c>
      <c r="H450" s="5">
        <v>475</v>
      </c>
      <c r="I450" s="11">
        <v>36300</v>
      </c>
      <c r="J450" s="25">
        <v>543</v>
      </c>
      <c r="K450" s="70">
        <v>0.10321212542585</v>
      </c>
      <c r="L450" s="25">
        <v>546</v>
      </c>
      <c r="M450" s="30">
        <v>8.2983021237102148E-2</v>
      </c>
      <c r="N450" s="31">
        <v>539</v>
      </c>
      <c r="O450" s="32">
        <v>2.4E-2</v>
      </c>
      <c r="P450" s="31">
        <v>451</v>
      </c>
      <c r="Q450" s="33">
        <v>521</v>
      </c>
      <c r="R450" s="15">
        <v>170.45968349660887</v>
      </c>
      <c r="S450" s="16">
        <v>374</v>
      </c>
      <c r="T450" s="10">
        <v>0.51509655107833541</v>
      </c>
      <c r="U450" s="17">
        <v>289</v>
      </c>
      <c r="V450" s="18">
        <v>0.785983421250942</v>
      </c>
      <c r="W450" s="19">
        <v>241</v>
      </c>
      <c r="X450" s="20">
        <v>0.20409220900000002</v>
      </c>
      <c r="Y450" s="9">
        <v>165</v>
      </c>
      <c r="Z450" s="21">
        <v>0.71250445299999998</v>
      </c>
      <c r="AA450" s="9">
        <v>458</v>
      </c>
      <c r="AB450" s="21">
        <v>0.15390096099999998</v>
      </c>
      <c r="AC450" s="22">
        <v>413</v>
      </c>
      <c r="AD450" s="21">
        <v>0.12234719300000001</v>
      </c>
      <c r="AE450" s="23">
        <v>416</v>
      </c>
      <c r="AF450" s="77">
        <v>0</v>
      </c>
      <c r="AG450" s="17">
        <f t="shared" si="18"/>
        <v>464.4</v>
      </c>
      <c r="AH450" s="23">
        <v>525</v>
      </c>
    </row>
    <row r="451" spans="1:34" x14ac:dyDescent="0.35">
      <c r="A451" s="29" t="s">
        <v>490</v>
      </c>
      <c r="B451" s="5" t="s">
        <v>33</v>
      </c>
      <c r="C451" s="6">
        <v>62.728251853869295</v>
      </c>
      <c r="D451" s="7">
        <v>449</v>
      </c>
      <c r="E451" s="8">
        <v>0.13420169725675943</v>
      </c>
      <c r="F451" s="9">
        <v>328</v>
      </c>
      <c r="G451" s="10">
        <v>0.164944879691754</v>
      </c>
      <c r="H451" s="5">
        <v>162</v>
      </c>
      <c r="I451" s="11">
        <v>35700</v>
      </c>
      <c r="J451" s="25">
        <v>531</v>
      </c>
      <c r="K451" s="70">
        <v>0.13266664649459889</v>
      </c>
      <c r="L451" s="25">
        <v>446</v>
      </c>
      <c r="M451" s="30">
        <v>9.027237354085603E-2</v>
      </c>
      <c r="N451" s="31">
        <v>526</v>
      </c>
      <c r="O451" s="32">
        <v>0.03</v>
      </c>
      <c r="P451" s="31">
        <v>346</v>
      </c>
      <c r="Q451" s="33">
        <v>411</v>
      </c>
      <c r="R451" s="15">
        <v>173.24414715719064</v>
      </c>
      <c r="S451" s="16">
        <v>368</v>
      </c>
      <c r="T451" s="10">
        <v>0.38598779056511034</v>
      </c>
      <c r="U451" s="17">
        <v>149</v>
      </c>
      <c r="V451" s="18">
        <v>0.84726867335562983</v>
      </c>
      <c r="W451" s="19">
        <v>26</v>
      </c>
      <c r="X451" s="20">
        <v>0.32070037100000004</v>
      </c>
      <c r="Y451" s="9">
        <v>100</v>
      </c>
      <c r="Z451" s="21">
        <v>0.65233653800000002</v>
      </c>
      <c r="AA451" s="9">
        <v>292</v>
      </c>
      <c r="AB451" s="21">
        <v>0.24648140600000001</v>
      </c>
      <c r="AC451" s="22">
        <v>113</v>
      </c>
      <c r="AD451" s="21">
        <v>9.1543386000000004E-2</v>
      </c>
      <c r="AE451" s="23">
        <v>541</v>
      </c>
      <c r="AF451" s="77">
        <v>0</v>
      </c>
      <c r="AG451" s="17">
        <f t="shared" si="18"/>
        <v>368</v>
      </c>
      <c r="AH451" s="23">
        <v>399</v>
      </c>
    </row>
    <row r="452" spans="1:34" x14ac:dyDescent="0.35">
      <c r="A452" s="29" t="s">
        <v>491</v>
      </c>
      <c r="B452" s="5" t="s">
        <v>31</v>
      </c>
      <c r="C452" s="6">
        <v>62.652583969367569</v>
      </c>
      <c r="D452" s="7">
        <v>450</v>
      </c>
      <c r="E452" s="8">
        <v>0.14930270713699753</v>
      </c>
      <c r="F452" s="9">
        <v>462</v>
      </c>
      <c r="G452" s="10">
        <v>9.1643106915992298E-2</v>
      </c>
      <c r="H452" s="5">
        <v>501</v>
      </c>
      <c r="I452" s="11">
        <v>27000</v>
      </c>
      <c r="J452" s="25">
        <v>236</v>
      </c>
      <c r="K452" s="70">
        <v>0.15823745221951169</v>
      </c>
      <c r="L452" s="25">
        <v>365</v>
      </c>
      <c r="M452" s="30">
        <v>0.16022349743279976</v>
      </c>
      <c r="N452" s="31">
        <v>344</v>
      </c>
      <c r="O452" s="32">
        <v>2.7999999999999997E-2</v>
      </c>
      <c r="P452" s="31">
        <v>383</v>
      </c>
      <c r="Q452" s="33">
        <v>350</v>
      </c>
      <c r="R452" s="15">
        <v>126.38522427440634</v>
      </c>
      <c r="S452" s="16">
        <v>497</v>
      </c>
      <c r="T452" s="10">
        <v>0.42682542588514294</v>
      </c>
      <c r="U452" s="17">
        <v>186</v>
      </c>
      <c r="V452" s="18">
        <v>0.73087071240105539</v>
      </c>
      <c r="W452" s="19">
        <v>520</v>
      </c>
      <c r="X452" s="20">
        <v>1.8343558999999954E-2</v>
      </c>
      <c r="Y452" s="9">
        <v>572</v>
      </c>
      <c r="Z452" s="21">
        <v>0.65327953500000002</v>
      </c>
      <c r="AA452" s="9">
        <v>299</v>
      </c>
      <c r="AB452" s="21">
        <v>0.17385286699999999</v>
      </c>
      <c r="AC452" s="22">
        <v>318</v>
      </c>
      <c r="AD452" s="21">
        <v>0.16690907399999999</v>
      </c>
      <c r="AE452" s="23">
        <v>224</v>
      </c>
      <c r="AF452" s="77">
        <v>0</v>
      </c>
      <c r="AG452" s="17">
        <f t="shared" si="18"/>
        <v>361.1</v>
      </c>
      <c r="AH452" s="23">
        <v>390</v>
      </c>
    </row>
    <row r="453" spans="1:34" x14ac:dyDescent="0.35">
      <c r="A453" s="29" t="s">
        <v>492</v>
      </c>
      <c r="B453" s="5" t="s">
        <v>51</v>
      </c>
      <c r="C453" s="6">
        <v>62.480549637325545</v>
      </c>
      <c r="D453" s="7">
        <v>451</v>
      </c>
      <c r="E453" s="8">
        <v>0.1310344827586207</v>
      </c>
      <c r="F453" s="9">
        <v>283</v>
      </c>
      <c r="G453" s="10">
        <v>0.12636941972475099</v>
      </c>
      <c r="H453" s="5">
        <v>331</v>
      </c>
      <c r="I453" s="11">
        <v>35800</v>
      </c>
      <c r="J453" s="25">
        <v>533</v>
      </c>
      <c r="K453" s="70">
        <v>0.11435685385265219</v>
      </c>
      <c r="L453" s="25">
        <v>515</v>
      </c>
      <c r="M453" s="30">
        <v>6.5515272623465598E-2</v>
      </c>
      <c r="N453" s="31">
        <v>566</v>
      </c>
      <c r="O453" s="32">
        <v>0.02</v>
      </c>
      <c r="P453" s="31">
        <v>536</v>
      </c>
      <c r="Q453" s="33">
        <v>487</v>
      </c>
      <c r="R453" s="15">
        <v>181.47448015122873</v>
      </c>
      <c r="S453" s="16">
        <v>343</v>
      </c>
      <c r="T453" s="10">
        <v>0.79136703857901081</v>
      </c>
      <c r="U453" s="17">
        <v>520</v>
      </c>
      <c r="V453" s="18">
        <v>0.79017013232514177</v>
      </c>
      <c r="W453" s="19">
        <v>215</v>
      </c>
      <c r="X453" s="20">
        <v>9.1049312999999965E-2</v>
      </c>
      <c r="Y453" s="9">
        <v>296</v>
      </c>
      <c r="Z453" s="21">
        <v>0.67839775599999996</v>
      </c>
      <c r="AA453" s="9">
        <v>363</v>
      </c>
      <c r="AB453" s="21">
        <v>0.17610205099999998</v>
      </c>
      <c r="AC453" s="22">
        <v>306</v>
      </c>
      <c r="AD453" s="21">
        <v>0.12930585999999999</v>
      </c>
      <c r="AE453" s="23">
        <v>385</v>
      </c>
      <c r="AF453" s="77">
        <v>0</v>
      </c>
      <c r="AG453" s="17">
        <f t="shared" si="18"/>
        <v>464.5</v>
      </c>
      <c r="AH453" s="23">
        <v>526</v>
      </c>
    </row>
    <row r="454" spans="1:34" x14ac:dyDescent="0.35">
      <c r="A454" s="29" t="s">
        <v>493</v>
      </c>
      <c r="B454" s="5" t="s">
        <v>61</v>
      </c>
      <c r="C454" s="6">
        <v>62.290640394088669</v>
      </c>
      <c r="D454" s="7">
        <v>452</v>
      </c>
      <c r="E454" s="8">
        <v>0.1512455516014235</v>
      </c>
      <c r="F454" s="9">
        <v>483</v>
      </c>
      <c r="G454" s="10">
        <v>9.2722143901325299E-2</v>
      </c>
      <c r="H454" s="5">
        <v>493</v>
      </c>
      <c r="I454" s="11">
        <v>29200</v>
      </c>
      <c r="J454" s="25">
        <v>368</v>
      </c>
      <c r="K454" s="70">
        <v>0.11989974447862251</v>
      </c>
      <c r="L454" s="25">
        <v>496</v>
      </c>
      <c r="M454" s="30">
        <v>0.15917721518987341</v>
      </c>
      <c r="N454" s="31">
        <v>346</v>
      </c>
      <c r="O454" s="32">
        <v>2.3E-2</v>
      </c>
      <c r="P454" s="31">
        <v>469</v>
      </c>
      <c r="Q454" s="33">
        <v>468</v>
      </c>
      <c r="R454" s="15">
        <v>139.80309423347398</v>
      </c>
      <c r="S454" s="16">
        <v>454</v>
      </c>
      <c r="T454" s="10">
        <v>0.13998031895328222</v>
      </c>
      <c r="U454" s="17">
        <v>20</v>
      </c>
      <c r="V454" s="18">
        <v>0.80872011251758091</v>
      </c>
      <c r="W454" s="19">
        <v>125</v>
      </c>
      <c r="X454" s="20">
        <v>0.18111021199999999</v>
      </c>
      <c r="Y454" s="9">
        <v>186</v>
      </c>
      <c r="Z454" s="21">
        <v>0.78862837899999993</v>
      </c>
      <c r="AA454" s="9">
        <v>566</v>
      </c>
      <c r="AB454" s="21">
        <v>0.13042231300000001</v>
      </c>
      <c r="AC454" s="22">
        <v>528</v>
      </c>
      <c r="AD454" s="21">
        <v>7.3181807000000001E-2</v>
      </c>
      <c r="AE454" s="23">
        <v>567</v>
      </c>
      <c r="AF454" s="77">
        <v>1</v>
      </c>
      <c r="AG454" s="17">
        <f t="shared" si="18"/>
        <v>413.2</v>
      </c>
      <c r="AH454" s="23">
        <v>447</v>
      </c>
    </row>
    <row r="455" spans="1:34" x14ac:dyDescent="0.35">
      <c r="A455" s="29" t="s">
        <v>494</v>
      </c>
      <c r="B455" s="5" t="s">
        <v>51</v>
      </c>
      <c r="C455" s="6">
        <v>62.137551213937485</v>
      </c>
      <c r="D455" s="7">
        <v>453</v>
      </c>
      <c r="E455" s="8">
        <v>0.13578556055566426</v>
      </c>
      <c r="F455" s="9">
        <v>343</v>
      </c>
      <c r="G455" s="10">
        <v>0.11448143632550301</v>
      </c>
      <c r="H455" s="5">
        <v>393</v>
      </c>
      <c r="I455" s="11">
        <v>31200</v>
      </c>
      <c r="J455" s="25">
        <v>440</v>
      </c>
      <c r="K455" s="70">
        <v>0.12712773399244509</v>
      </c>
      <c r="L455" s="25">
        <v>472</v>
      </c>
      <c r="M455" s="30">
        <v>9.548457063985015E-2</v>
      </c>
      <c r="N455" s="31">
        <v>514</v>
      </c>
      <c r="O455" s="32">
        <v>2.5000000000000001E-2</v>
      </c>
      <c r="P455" s="31">
        <v>435</v>
      </c>
      <c r="Q455" s="33">
        <v>438</v>
      </c>
      <c r="R455" s="15">
        <v>143.7433155080214</v>
      </c>
      <c r="S455" s="16">
        <v>446</v>
      </c>
      <c r="T455" s="10">
        <v>0.45174830336656591</v>
      </c>
      <c r="U455" s="17">
        <v>216</v>
      </c>
      <c r="V455" s="18">
        <v>0.81818181818181823</v>
      </c>
      <c r="W455" s="19">
        <v>90</v>
      </c>
      <c r="X455" s="20">
        <v>0.10412889600000097</v>
      </c>
      <c r="Y455" s="9">
        <v>278</v>
      </c>
      <c r="Z455" s="21">
        <v>0.72370384199999993</v>
      </c>
      <c r="AA455" s="9">
        <v>481</v>
      </c>
      <c r="AB455" s="21">
        <v>0.13136423</v>
      </c>
      <c r="AC455" s="22">
        <v>523</v>
      </c>
      <c r="AD455" s="21">
        <v>0.12416076099999999</v>
      </c>
      <c r="AE455" s="23">
        <v>412</v>
      </c>
      <c r="AF455" s="77">
        <v>0</v>
      </c>
      <c r="AG455" s="17">
        <f t="shared" si="18"/>
        <v>428.8</v>
      </c>
      <c r="AH455" s="23">
        <v>475</v>
      </c>
    </row>
    <row r="456" spans="1:34" x14ac:dyDescent="0.35">
      <c r="A456" s="29" t="s">
        <v>495</v>
      </c>
      <c r="B456" s="5" t="s">
        <v>95</v>
      </c>
      <c r="C456" s="6">
        <v>61.856024967299263</v>
      </c>
      <c r="D456" s="7">
        <v>454</v>
      </c>
      <c r="E456" s="8">
        <v>0.13578185865331108</v>
      </c>
      <c r="F456" s="9">
        <v>342</v>
      </c>
      <c r="G456" s="10">
        <v>0.10310651388881199</v>
      </c>
      <c r="H456" s="5">
        <v>444</v>
      </c>
      <c r="I456" s="11">
        <v>26600</v>
      </c>
      <c r="J456" s="25">
        <v>210</v>
      </c>
      <c r="K456" s="70">
        <v>0.15989812456587171</v>
      </c>
      <c r="L456" s="25">
        <v>358</v>
      </c>
      <c r="M456" s="30">
        <v>0.16511651676206052</v>
      </c>
      <c r="N456" s="31">
        <v>330</v>
      </c>
      <c r="O456" s="32">
        <v>2.5000000000000001E-2</v>
      </c>
      <c r="P456" s="31">
        <v>435</v>
      </c>
      <c r="Q456" s="33">
        <v>344</v>
      </c>
      <c r="R456" s="15">
        <v>161.71779141104295</v>
      </c>
      <c r="S456" s="16">
        <v>396</v>
      </c>
      <c r="T456" s="10">
        <v>0.62084444521987225</v>
      </c>
      <c r="U456" s="17">
        <v>399</v>
      </c>
      <c r="V456" s="18">
        <v>0.7705521472392638</v>
      </c>
      <c r="W456" s="19">
        <v>345</v>
      </c>
      <c r="X456" s="20">
        <v>5.5333661000000034E-2</v>
      </c>
      <c r="Y456" s="9">
        <v>371</v>
      </c>
      <c r="Z456" s="21">
        <v>0.64121089200000003</v>
      </c>
      <c r="AA456" s="9">
        <v>265</v>
      </c>
      <c r="AB456" s="21">
        <v>0.186260219</v>
      </c>
      <c r="AC456" s="22">
        <v>257</v>
      </c>
      <c r="AD456" s="21">
        <v>0.15943131199999999</v>
      </c>
      <c r="AE456" s="23">
        <v>249</v>
      </c>
      <c r="AF456" s="77">
        <v>0</v>
      </c>
      <c r="AG456" s="17">
        <f t="shared" si="18"/>
        <v>363.5</v>
      </c>
      <c r="AH456" s="23">
        <v>391</v>
      </c>
    </row>
    <row r="457" spans="1:34" x14ac:dyDescent="0.35">
      <c r="A457" s="29" t="s">
        <v>496</v>
      </c>
      <c r="B457" s="5" t="s">
        <v>85</v>
      </c>
      <c r="C457" s="6">
        <v>61.660924319828922</v>
      </c>
      <c r="D457" s="7">
        <v>455</v>
      </c>
      <c r="E457" s="8">
        <v>0.14986084350246201</v>
      </c>
      <c r="F457" s="9">
        <v>468</v>
      </c>
      <c r="G457" s="10">
        <v>9.4706491929108794E-2</v>
      </c>
      <c r="H457" s="5">
        <v>484</v>
      </c>
      <c r="I457" s="11">
        <v>26700</v>
      </c>
      <c r="J457" s="25">
        <v>215</v>
      </c>
      <c r="K457" s="70">
        <v>0.1782798666206738</v>
      </c>
      <c r="L457" s="25">
        <v>300</v>
      </c>
      <c r="M457" s="30">
        <v>0.21013631597343585</v>
      </c>
      <c r="N457" s="31">
        <v>200</v>
      </c>
      <c r="O457" s="32">
        <v>2.8999999999999998E-2</v>
      </c>
      <c r="P457" s="31">
        <v>367</v>
      </c>
      <c r="Q457" s="33" t="s">
        <v>86</v>
      </c>
      <c r="R457" s="15">
        <v>82.412060301507537</v>
      </c>
      <c r="S457" s="16">
        <v>572</v>
      </c>
      <c r="T457" s="10">
        <v>0.38570953734533298</v>
      </c>
      <c r="U457" s="17">
        <v>148</v>
      </c>
      <c r="V457" s="18">
        <v>0.81909547738693467</v>
      </c>
      <c r="W457" s="19">
        <v>88</v>
      </c>
      <c r="X457" s="20">
        <v>2.5799993000000021E-2</v>
      </c>
      <c r="Y457" s="9">
        <v>535</v>
      </c>
      <c r="Z457" s="21">
        <v>0.68985305400000008</v>
      </c>
      <c r="AA457" s="9">
        <v>392</v>
      </c>
      <c r="AB457" s="21">
        <v>0.16336919</v>
      </c>
      <c r="AC457" s="22">
        <v>363</v>
      </c>
      <c r="AD457" s="21">
        <v>0.142695928</v>
      </c>
      <c r="AE457" s="23">
        <v>321</v>
      </c>
      <c r="AF457" s="77">
        <v>0</v>
      </c>
      <c r="AG457" s="17">
        <f>(D457+H457+L457+J457+N457+P457+S457+U457+AA457)/9</f>
        <v>348.11111111111109</v>
      </c>
      <c r="AH457" s="23">
        <v>375</v>
      </c>
    </row>
    <row r="458" spans="1:34" x14ac:dyDescent="0.35">
      <c r="A458" s="29" t="s">
        <v>497</v>
      </c>
      <c r="B458" s="5" t="s">
        <v>92</v>
      </c>
      <c r="C458" s="6">
        <v>61.648592339334364</v>
      </c>
      <c r="D458" s="7">
        <v>456</v>
      </c>
      <c r="E458" s="8">
        <v>0.14579722703639514</v>
      </c>
      <c r="F458" s="9">
        <v>438</v>
      </c>
      <c r="G458" s="10">
        <v>0.109684163419686</v>
      </c>
      <c r="H458" s="5">
        <v>415</v>
      </c>
      <c r="I458" s="11">
        <v>30300</v>
      </c>
      <c r="J458" s="25">
        <v>410</v>
      </c>
      <c r="K458" s="70">
        <v>0.1248228176318064</v>
      </c>
      <c r="L458" s="25">
        <v>479</v>
      </c>
      <c r="M458" s="30">
        <v>0.10160577407262351</v>
      </c>
      <c r="N458" s="31">
        <v>500</v>
      </c>
      <c r="O458" s="32">
        <v>2.3E-2</v>
      </c>
      <c r="P458" s="31">
        <v>469</v>
      </c>
      <c r="Q458" s="33">
        <v>453</v>
      </c>
      <c r="R458" s="15">
        <v>317.01828410689171</v>
      </c>
      <c r="S458" s="16">
        <v>85</v>
      </c>
      <c r="T458" s="10">
        <v>0.70906902878346645</v>
      </c>
      <c r="U458" s="17">
        <v>475</v>
      </c>
      <c r="V458" s="18">
        <v>0.77637130801687759</v>
      </c>
      <c r="W458" s="19">
        <v>312</v>
      </c>
      <c r="X458" s="20">
        <v>9.1433180999999975E-2</v>
      </c>
      <c r="Y458" s="9">
        <v>295</v>
      </c>
      <c r="Z458" s="21">
        <v>0.71702872500000003</v>
      </c>
      <c r="AA458" s="9">
        <v>463</v>
      </c>
      <c r="AB458" s="21">
        <v>0.13795943599999999</v>
      </c>
      <c r="AC458" s="22">
        <v>488</v>
      </c>
      <c r="AD458" s="21">
        <v>0.125913724</v>
      </c>
      <c r="AE458" s="23">
        <v>408</v>
      </c>
      <c r="AF458" s="77">
        <v>0</v>
      </c>
      <c r="AG458" s="17">
        <f>(D458+H458+L458+J458+N458+P458+Q458+S458+U458+AA458)/10</f>
        <v>420.5</v>
      </c>
      <c r="AH458" s="23">
        <v>462</v>
      </c>
    </row>
    <row r="459" spans="1:34" x14ac:dyDescent="0.35">
      <c r="A459" s="29" t="s">
        <v>498</v>
      </c>
      <c r="B459" s="5" t="s">
        <v>31</v>
      </c>
      <c r="C459" s="6">
        <v>61.530913926436604</v>
      </c>
      <c r="D459" s="7">
        <v>457</v>
      </c>
      <c r="E459" s="8">
        <v>0.15337809483843895</v>
      </c>
      <c r="F459" s="9">
        <v>498</v>
      </c>
      <c r="G459" s="10">
        <v>8.3173430122866598E-2</v>
      </c>
      <c r="H459" s="5">
        <v>529</v>
      </c>
      <c r="I459" s="11">
        <v>29200</v>
      </c>
      <c r="J459" s="25">
        <v>368</v>
      </c>
      <c r="K459" s="70">
        <v>0.12735407540529409</v>
      </c>
      <c r="L459" s="25">
        <v>471</v>
      </c>
      <c r="M459" s="30">
        <v>0.10650445184530687</v>
      </c>
      <c r="N459" s="31">
        <v>485</v>
      </c>
      <c r="O459" s="32">
        <v>2.2000000000000002E-2</v>
      </c>
      <c r="P459" s="31">
        <v>493</v>
      </c>
      <c r="Q459" s="33">
        <v>442</v>
      </c>
      <c r="R459" s="15">
        <v>90.010298661174048</v>
      </c>
      <c r="S459" s="16">
        <v>566</v>
      </c>
      <c r="T459" s="10">
        <v>0.2225086115054502</v>
      </c>
      <c r="U459" s="17">
        <v>41</v>
      </c>
      <c r="V459" s="18">
        <v>0.77033985581874354</v>
      </c>
      <c r="W459" s="19">
        <v>346</v>
      </c>
      <c r="X459" s="20">
        <v>3.3114551000000048E-2</v>
      </c>
      <c r="Y459" s="9">
        <v>481</v>
      </c>
      <c r="Z459" s="21">
        <v>0.69792221700000001</v>
      </c>
      <c r="AA459" s="9">
        <v>415</v>
      </c>
      <c r="AB459" s="21">
        <v>0.15459873099999999</v>
      </c>
      <c r="AC459" s="22">
        <v>410</v>
      </c>
      <c r="AD459" s="21">
        <v>0.141206955</v>
      </c>
      <c r="AE459" s="23">
        <v>334</v>
      </c>
      <c r="AF459" s="77">
        <v>1</v>
      </c>
      <c r="AG459" s="17">
        <f>(D459+H459+L459+J459+N459+P459+Q459+S459+U459+AA459)/10</f>
        <v>426.7</v>
      </c>
      <c r="AH459" s="23">
        <v>473</v>
      </c>
    </row>
    <row r="460" spans="1:34" x14ac:dyDescent="0.35">
      <c r="A460" s="29" t="s">
        <v>499</v>
      </c>
      <c r="B460" s="5" t="s">
        <v>38</v>
      </c>
      <c r="C460" s="6">
        <v>61.357557530413779</v>
      </c>
      <c r="D460" s="7">
        <v>458</v>
      </c>
      <c r="E460" s="8">
        <v>0.17055042185616714</v>
      </c>
      <c r="F460" s="9">
        <v>556</v>
      </c>
      <c r="G460" s="10">
        <v>8.3163747916883204E-2</v>
      </c>
      <c r="H460" s="5">
        <v>530</v>
      </c>
      <c r="I460" s="11">
        <v>26900</v>
      </c>
      <c r="J460" s="25">
        <v>231</v>
      </c>
      <c r="K460" s="70">
        <v>0.13831461853289961</v>
      </c>
      <c r="L460" s="25">
        <v>433</v>
      </c>
      <c r="M460" s="30">
        <v>0.17849076657366814</v>
      </c>
      <c r="N460" s="31">
        <v>296</v>
      </c>
      <c r="O460" s="32">
        <v>0.02</v>
      </c>
      <c r="P460" s="31">
        <v>536</v>
      </c>
      <c r="Q460" s="33">
        <v>408</v>
      </c>
      <c r="R460" s="15">
        <v>105.11363636363636</v>
      </c>
      <c r="S460" s="16">
        <v>545</v>
      </c>
      <c r="T460" s="10">
        <v>0.25064047644795395</v>
      </c>
      <c r="U460" s="17">
        <v>52</v>
      </c>
      <c r="V460" s="18">
        <v>0.77840909090909094</v>
      </c>
      <c r="W460" s="19">
        <v>296</v>
      </c>
      <c r="X460" s="20">
        <v>1.8818745999999997E-2</v>
      </c>
      <c r="Y460" s="9">
        <v>569</v>
      </c>
      <c r="Z460" s="21">
        <v>0.706425364</v>
      </c>
      <c r="AA460" s="9">
        <v>440</v>
      </c>
      <c r="AB460" s="21">
        <v>0.14213753400000001</v>
      </c>
      <c r="AC460" s="22">
        <v>471</v>
      </c>
      <c r="AD460" s="21">
        <v>0.14341394499999999</v>
      </c>
      <c r="AE460" s="23">
        <v>316</v>
      </c>
      <c r="AF460" s="77">
        <v>1</v>
      </c>
      <c r="AG460" s="17">
        <f>(D460+H460+L460+J460+N460+P460+Q460+S460+U460+AA460)/10</f>
        <v>392.9</v>
      </c>
      <c r="AH460" s="23">
        <v>425</v>
      </c>
    </row>
    <row r="461" spans="1:34" x14ac:dyDescent="0.35">
      <c r="A461" s="29" t="s">
        <v>500</v>
      </c>
      <c r="B461" s="5" t="s">
        <v>41</v>
      </c>
      <c r="C461" s="6">
        <v>61.28787000167523</v>
      </c>
      <c r="D461" s="7">
        <v>459</v>
      </c>
      <c r="E461" s="8">
        <v>0.18040370058873004</v>
      </c>
      <c r="F461" s="9">
        <v>572</v>
      </c>
      <c r="G461" s="10">
        <v>7.5768093422902402E-2</v>
      </c>
      <c r="H461" s="5">
        <v>558</v>
      </c>
      <c r="I461" s="11">
        <v>27100</v>
      </c>
      <c r="J461" s="25">
        <v>243</v>
      </c>
      <c r="K461" s="70">
        <v>0.1238206899078535</v>
      </c>
      <c r="L461" s="25">
        <v>486</v>
      </c>
      <c r="M461" s="30">
        <v>0.12826404846459161</v>
      </c>
      <c r="N461" s="31">
        <v>427</v>
      </c>
      <c r="O461" s="32">
        <v>2.2000000000000002E-2</v>
      </c>
      <c r="P461" s="31">
        <v>493</v>
      </c>
      <c r="Q461" s="33">
        <v>459</v>
      </c>
      <c r="R461" s="15">
        <v>105.08149568552253</v>
      </c>
      <c r="S461" s="16">
        <v>546</v>
      </c>
      <c r="T461" s="10">
        <v>0.41211386335188327</v>
      </c>
      <c r="U461" s="17">
        <v>172</v>
      </c>
      <c r="V461" s="18">
        <v>0.77852348993288589</v>
      </c>
      <c r="W461" s="19">
        <v>294</v>
      </c>
      <c r="X461" s="20">
        <v>3.9613235999999996E-2</v>
      </c>
      <c r="Y461" s="9">
        <v>446</v>
      </c>
      <c r="Z461" s="21">
        <v>0.67481561099999998</v>
      </c>
      <c r="AA461" s="9">
        <v>355</v>
      </c>
      <c r="AB461" s="21">
        <v>0.18783275599999999</v>
      </c>
      <c r="AC461" s="22">
        <v>253</v>
      </c>
      <c r="AD461" s="21">
        <v>0.129829532</v>
      </c>
      <c r="AE461" s="23">
        <v>383</v>
      </c>
      <c r="AF461" s="77">
        <v>0</v>
      </c>
      <c r="AG461" s="17">
        <f>(D461+H461+L461+J461+N461+P461+Q461+S461+U461+AA461)/10</f>
        <v>419.8</v>
      </c>
      <c r="AH461" s="23">
        <v>458</v>
      </c>
    </row>
    <row r="462" spans="1:34" x14ac:dyDescent="0.35">
      <c r="A462" s="29" t="s">
        <v>501</v>
      </c>
      <c r="B462" s="5" t="s">
        <v>61</v>
      </c>
      <c r="C462" s="6">
        <v>61.24638776779291</v>
      </c>
      <c r="D462" s="7">
        <v>460</v>
      </c>
      <c r="E462" s="8">
        <v>0.15926737009755126</v>
      </c>
      <c r="F462" s="9">
        <v>530</v>
      </c>
      <c r="G462" s="10">
        <v>0.11951520232773501</v>
      </c>
      <c r="H462" s="5">
        <v>369</v>
      </c>
      <c r="I462" s="11">
        <v>28600</v>
      </c>
      <c r="J462" s="25">
        <v>337</v>
      </c>
      <c r="K462" s="70">
        <v>0.13081479573769439</v>
      </c>
      <c r="L462" s="25">
        <v>457</v>
      </c>
      <c r="M462" s="30">
        <v>0.15286452724531552</v>
      </c>
      <c r="N462" s="31">
        <v>360</v>
      </c>
      <c r="O462" s="32">
        <v>2.7000000000000003E-2</v>
      </c>
      <c r="P462" s="31">
        <v>400</v>
      </c>
      <c r="Q462" s="33">
        <v>427</v>
      </c>
      <c r="R462" s="15">
        <v>149.22394678492239</v>
      </c>
      <c r="S462" s="16">
        <v>431</v>
      </c>
      <c r="T462" s="10">
        <v>0.59180038755292763</v>
      </c>
      <c r="U462" s="17">
        <v>373</v>
      </c>
      <c r="V462" s="18">
        <v>0.78603104212860309</v>
      </c>
      <c r="W462" s="19">
        <v>238</v>
      </c>
      <c r="X462" s="20">
        <v>0.24703151700000003</v>
      </c>
      <c r="Y462" s="9">
        <v>136</v>
      </c>
      <c r="Z462" s="21">
        <v>0.74371479500000004</v>
      </c>
      <c r="AA462" s="9">
        <v>524</v>
      </c>
      <c r="AB462" s="21">
        <v>0.15562437500000001</v>
      </c>
      <c r="AC462" s="22">
        <v>405</v>
      </c>
      <c r="AD462" s="21">
        <v>8.6590747999999995E-2</v>
      </c>
      <c r="AE462" s="23">
        <v>552</v>
      </c>
      <c r="AF462" s="77">
        <v>0</v>
      </c>
      <c r="AG462" s="17">
        <f>(D462+H462+L462+J462+N462+P462+Q462+S462+U462+AA462)/10</f>
        <v>413.8</v>
      </c>
      <c r="AH462" s="23">
        <v>449</v>
      </c>
    </row>
    <row r="463" spans="1:34" x14ac:dyDescent="0.35">
      <c r="A463" s="29" t="s">
        <v>502</v>
      </c>
      <c r="B463" s="5" t="s">
        <v>85</v>
      </c>
      <c r="C463" s="6">
        <v>61.108846846609957</v>
      </c>
      <c r="D463" s="7">
        <v>461</v>
      </c>
      <c r="E463" s="8">
        <v>0.14522375215146299</v>
      </c>
      <c r="F463" s="9">
        <v>432</v>
      </c>
      <c r="G463" s="10">
        <v>0.120249407042884</v>
      </c>
      <c r="H463" s="5">
        <v>362</v>
      </c>
      <c r="I463" s="11">
        <v>31500</v>
      </c>
      <c r="J463" s="25">
        <v>455</v>
      </c>
      <c r="K463" s="70">
        <v>0.1278162766562887</v>
      </c>
      <c r="L463" s="25">
        <v>470</v>
      </c>
      <c r="M463" s="30">
        <v>0.12128917800118273</v>
      </c>
      <c r="N463" s="31">
        <v>448</v>
      </c>
      <c r="O463" s="32">
        <v>2.4E-2</v>
      </c>
      <c r="P463" s="31">
        <v>451</v>
      </c>
      <c r="Q463" s="33" t="s">
        <v>86</v>
      </c>
      <c r="R463" s="15">
        <v>441.97952218430038</v>
      </c>
      <c r="S463" s="16">
        <v>18</v>
      </c>
      <c r="T463" s="10">
        <v>0.2123117738696747</v>
      </c>
      <c r="U463" s="17">
        <v>35</v>
      </c>
      <c r="V463" s="18">
        <v>0.78327645051194539</v>
      </c>
      <c r="W463" s="19">
        <v>259</v>
      </c>
      <c r="X463" s="20">
        <v>0.12239764800000097</v>
      </c>
      <c r="Y463" s="9">
        <v>253</v>
      </c>
      <c r="Z463" s="21">
        <v>0.73784726700000003</v>
      </c>
      <c r="AA463" s="9">
        <v>514</v>
      </c>
      <c r="AB463" s="21">
        <v>0.15309471500000002</v>
      </c>
      <c r="AC463" s="22">
        <v>416</v>
      </c>
      <c r="AD463" s="21">
        <v>0.10365680300000001</v>
      </c>
      <c r="AE463" s="23">
        <v>503</v>
      </c>
      <c r="AF463" s="77">
        <v>2</v>
      </c>
      <c r="AG463" s="17">
        <f>(D463+H463+L463+J463+N463+P463+S463+U463+AA463)/9</f>
        <v>357.11111111111109</v>
      </c>
      <c r="AH463" s="23">
        <v>388</v>
      </c>
    </row>
    <row r="464" spans="1:34" x14ac:dyDescent="0.35">
      <c r="A464" s="29" t="s">
        <v>503</v>
      </c>
      <c r="B464" s="5" t="s">
        <v>33</v>
      </c>
      <c r="C464" s="6">
        <v>61.013470173187933</v>
      </c>
      <c r="D464" s="7">
        <v>462</v>
      </c>
      <c r="E464" s="8">
        <v>0.11690496215306981</v>
      </c>
      <c r="F464" s="9">
        <v>136</v>
      </c>
      <c r="G464" s="10">
        <v>0.12806184382277999</v>
      </c>
      <c r="H464" s="5">
        <v>324</v>
      </c>
      <c r="I464" s="11">
        <v>37900</v>
      </c>
      <c r="J464" s="25">
        <v>552</v>
      </c>
      <c r="K464" s="70">
        <v>0.1196194845499933</v>
      </c>
      <c r="L464" s="25">
        <v>498</v>
      </c>
      <c r="M464" s="30">
        <v>8.0261340699033248E-2</v>
      </c>
      <c r="N464" s="31">
        <v>548</v>
      </c>
      <c r="O464" s="32">
        <v>3.1E-2</v>
      </c>
      <c r="P464" s="31">
        <v>330</v>
      </c>
      <c r="Q464" s="33">
        <v>428</v>
      </c>
      <c r="R464" s="15">
        <v>216.45675902602855</v>
      </c>
      <c r="S464" s="16">
        <v>261</v>
      </c>
      <c r="T464" s="10">
        <v>0.34912023511080559</v>
      </c>
      <c r="U464" s="17">
        <v>112</v>
      </c>
      <c r="V464" s="18">
        <v>0.84466834592779172</v>
      </c>
      <c r="W464" s="19">
        <v>34</v>
      </c>
      <c r="X464" s="20">
        <v>0.44649109799999998</v>
      </c>
      <c r="Y464" s="9">
        <v>58</v>
      </c>
      <c r="Z464" s="21">
        <v>0.69237927900000007</v>
      </c>
      <c r="AA464" s="9">
        <v>405</v>
      </c>
      <c r="AB464" s="21">
        <v>0.19457657</v>
      </c>
      <c r="AC464" s="22">
        <v>228</v>
      </c>
      <c r="AD464" s="21">
        <v>0.106840037</v>
      </c>
      <c r="AE464" s="23">
        <v>493</v>
      </c>
      <c r="AF464" s="77">
        <v>0</v>
      </c>
      <c r="AG464" s="17">
        <f t="shared" ref="AG464:AG475" si="19">(D464+H464+L464+J464+N464+P464+Q464+S464+U464+AA464)/10</f>
        <v>392</v>
      </c>
      <c r="AH464" s="23">
        <v>423</v>
      </c>
    </row>
    <row r="465" spans="1:34" x14ac:dyDescent="0.35">
      <c r="A465" s="29" t="s">
        <v>504</v>
      </c>
      <c r="B465" s="5" t="s">
        <v>92</v>
      </c>
      <c r="C465" s="6">
        <v>60.983787149459964</v>
      </c>
      <c r="D465" s="7">
        <v>463</v>
      </c>
      <c r="E465" s="8">
        <v>0.13960337718437071</v>
      </c>
      <c r="F465" s="9">
        <v>387</v>
      </c>
      <c r="G465" s="10">
        <v>9.9633185638092994E-2</v>
      </c>
      <c r="H465" s="5">
        <v>460</v>
      </c>
      <c r="I465" s="11">
        <v>35800</v>
      </c>
      <c r="J465" s="25">
        <v>533</v>
      </c>
      <c r="K465" s="70">
        <v>0.1129804795758525</v>
      </c>
      <c r="L465" s="25">
        <v>519</v>
      </c>
      <c r="M465" s="30">
        <v>8.2613204286208095E-2</v>
      </c>
      <c r="N465" s="31">
        <v>540</v>
      </c>
      <c r="O465" s="32">
        <v>2.6000000000000002E-2</v>
      </c>
      <c r="P465" s="31">
        <v>416</v>
      </c>
      <c r="Q465" s="33">
        <v>464</v>
      </c>
      <c r="R465" s="15">
        <v>244.22187981510012</v>
      </c>
      <c r="S465" s="16">
        <v>204</v>
      </c>
      <c r="T465" s="10">
        <v>0.65983999155642681</v>
      </c>
      <c r="U465" s="17">
        <v>436</v>
      </c>
      <c r="V465" s="18">
        <v>0.79583975346687208</v>
      </c>
      <c r="W465" s="19">
        <v>188</v>
      </c>
      <c r="X465" s="20">
        <v>0.14521054099999997</v>
      </c>
      <c r="Y465" s="9">
        <v>220</v>
      </c>
      <c r="Z465" s="21">
        <v>0.679114259</v>
      </c>
      <c r="AA465" s="9">
        <v>364</v>
      </c>
      <c r="AB465" s="21">
        <v>0.189197269</v>
      </c>
      <c r="AC465" s="22">
        <v>247</v>
      </c>
      <c r="AD465" s="21">
        <v>0.118719676</v>
      </c>
      <c r="AE465" s="23">
        <v>437</v>
      </c>
      <c r="AF465" s="77">
        <v>0</v>
      </c>
      <c r="AG465" s="17">
        <f t="shared" si="19"/>
        <v>439.9</v>
      </c>
      <c r="AH465" s="23">
        <v>492</v>
      </c>
    </row>
    <row r="466" spans="1:34" x14ac:dyDescent="0.35">
      <c r="A466" s="29" t="s">
        <v>505</v>
      </c>
      <c r="B466" s="5" t="s">
        <v>41</v>
      </c>
      <c r="C466" s="6">
        <v>60.886448848419924</v>
      </c>
      <c r="D466" s="7">
        <v>464</v>
      </c>
      <c r="E466" s="8">
        <v>0.16054541455904991</v>
      </c>
      <c r="F466" s="9">
        <v>535</v>
      </c>
      <c r="G466" s="10">
        <v>8.9242753380214507E-2</v>
      </c>
      <c r="H466" s="5">
        <v>512</v>
      </c>
      <c r="I466" s="11">
        <v>27700</v>
      </c>
      <c r="J466" s="25">
        <v>283</v>
      </c>
      <c r="K466" s="70">
        <v>0.14023429998079509</v>
      </c>
      <c r="L466" s="25">
        <v>420</v>
      </c>
      <c r="M466" s="30">
        <v>0.13697715811331948</v>
      </c>
      <c r="N466" s="31">
        <v>405</v>
      </c>
      <c r="O466" s="32">
        <v>2.4E-2</v>
      </c>
      <c r="P466" s="31">
        <v>451</v>
      </c>
      <c r="Q466" s="33">
        <v>398</v>
      </c>
      <c r="R466" s="15">
        <v>155.17730496453899</v>
      </c>
      <c r="S466" s="16">
        <v>412</v>
      </c>
      <c r="T466" s="10">
        <v>0.55424149290929225</v>
      </c>
      <c r="U466" s="17">
        <v>341</v>
      </c>
      <c r="V466" s="18">
        <v>0.76879432624113475</v>
      </c>
      <c r="W466" s="19">
        <v>355</v>
      </c>
      <c r="X466" s="20">
        <v>2.2100350999999963E-2</v>
      </c>
      <c r="Y466" s="9">
        <v>556</v>
      </c>
      <c r="Z466" s="21">
        <v>0.74062132899999999</v>
      </c>
      <c r="AA466" s="9">
        <v>516</v>
      </c>
      <c r="AB466" s="21">
        <v>0.15765664499999998</v>
      </c>
      <c r="AC466" s="22">
        <v>395</v>
      </c>
      <c r="AD466" s="21">
        <v>9.6098573000000007E-2</v>
      </c>
      <c r="AE466" s="23">
        <v>531</v>
      </c>
      <c r="AF466" s="77">
        <v>0</v>
      </c>
      <c r="AG466" s="17">
        <f t="shared" si="19"/>
        <v>420.2</v>
      </c>
      <c r="AH466" s="23">
        <v>460</v>
      </c>
    </row>
    <row r="467" spans="1:34" x14ac:dyDescent="0.35">
      <c r="A467" s="29" t="s">
        <v>506</v>
      </c>
      <c r="B467" s="5" t="s">
        <v>92</v>
      </c>
      <c r="C467" s="6">
        <v>60.857323672620659</v>
      </c>
      <c r="D467" s="7">
        <v>465</v>
      </c>
      <c r="E467" s="8">
        <v>0.12457555178268251</v>
      </c>
      <c r="F467" s="9">
        <v>209</v>
      </c>
      <c r="G467" s="10">
        <v>0.110973606924715</v>
      </c>
      <c r="H467" s="5">
        <v>403</v>
      </c>
      <c r="I467" s="11">
        <v>34600</v>
      </c>
      <c r="J467" s="25">
        <v>518</v>
      </c>
      <c r="K467" s="70">
        <v>0.1146711635750422</v>
      </c>
      <c r="L467" s="25">
        <v>514</v>
      </c>
      <c r="M467" s="30">
        <v>0.10627099102711915</v>
      </c>
      <c r="N467" s="31">
        <v>488</v>
      </c>
      <c r="O467" s="32">
        <v>2.1000000000000001E-2</v>
      </c>
      <c r="P467" s="31">
        <v>518</v>
      </c>
      <c r="Q467" s="33">
        <v>455</v>
      </c>
      <c r="R467" s="15">
        <v>178.5247432306256</v>
      </c>
      <c r="S467" s="16">
        <v>353</v>
      </c>
      <c r="T467" s="10">
        <v>0.76046011019606241</v>
      </c>
      <c r="U467" s="17">
        <v>500</v>
      </c>
      <c r="V467" s="18">
        <v>0.80392156862745101</v>
      </c>
      <c r="W467" s="19">
        <v>149</v>
      </c>
      <c r="X467" s="20">
        <v>8.7467968000000007E-2</v>
      </c>
      <c r="Y467" s="9">
        <v>303</v>
      </c>
      <c r="Z467" s="21">
        <v>0.71894386799999999</v>
      </c>
      <c r="AA467" s="9">
        <v>469</v>
      </c>
      <c r="AB467" s="21">
        <v>0.13231425799999999</v>
      </c>
      <c r="AC467" s="22">
        <v>515</v>
      </c>
      <c r="AD467" s="21">
        <v>0.13243833399999999</v>
      </c>
      <c r="AE467" s="23">
        <v>372</v>
      </c>
      <c r="AF467" s="77">
        <v>0</v>
      </c>
      <c r="AG467" s="17">
        <f t="shared" si="19"/>
        <v>468.3</v>
      </c>
      <c r="AH467" s="23">
        <v>533</v>
      </c>
    </row>
    <row r="468" spans="1:34" x14ac:dyDescent="0.35">
      <c r="A468" s="29" t="s">
        <v>507</v>
      </c>
      <c r="B468" s="5" t="s">
        <v>95</v>
      </c>
      <c r="C468" s="6">
        <v>60.77987358781666</v>
      </c>
      <c r="D468" s="7">
        <v>466</v>
      </c>
      <c r="E468" s="8">
        <v>0.15025588536335721</v>
      </c>
      <c r="F468" s="9">
        <v>473</v>
      </c>
      <c r="G468" s="10">
        <v>0.115963032858705</v>
      </c>
      <c r="H468" s="5">
        <v>384</v>
      </c>
      <c r="I468" s="11">
        <v>30600</v>
      </c>
      <c r="J468" s="25">
        <v>420</v>
      </c>
      <c r="K468" s="70">
        <v>0.11901326949601281</v>
      </c>
      <c r="L468" s="25">
        <v>500</v>
      </c>
      <c r="M468" s="30">
        <v>0.12368552829243866</v>
      </c>
      <c r="N468" s="31">
        <v>439</v>
      </c>
      <c r="O468" s="32">
        <v>2.3E-2</v>
      </c>
      <c r="P468" s="31">
        <v>469</v>
      </c>
      <c r="Q468" s="33">
        <v>470</v>
      </c>
      <c r="R468" s="15">
        <v>109.18635170603675</v>
      </c>
      <c r="S468" s="16">
        <v>541</v>
      </c>
      <c r="T468" s="10">
        <v>0.593206238568043</v>
      </c>
      <c r="U468" s="17">
        <v>377</v>
      </c>
      <c r="V468" s="18">
        <v>0.8044619422572179</v>
      </c>
      <c r="W468" s="19">
        <v>147</v>
      </c>
      <c r="X468" s="20">
        <v>8.1407824000000018E-2</v>
      </c>
      <c r="Y468" s="9">
        <v>314</v>
      </c>
      <c r="Z468" s="21">
        <v>0.600934368</v>
      </c>
      <c r="AA468" s="9">
        <v>191</v>
      </c>
      <c r="AB468" s="21">
        <v>0.226885691</v>
      </c>
      <c r="AC468" s="22">
        <v>149</v>
      </c>
      <c r="AD468" s="21">
        <v>0.159244468</v>
      </c>
      <c r="AE468" s="23">
        <v>250</v>
      </c>
      <c r="AF468" s="77">
        <v>0</v>
      </c>
      <c r="AG468" s="17">
        <f t="shared" si="19"/>
        <v>425.7</v>
      </c>
      <c r="AH468" s="23">
        <v>470</v>
      </c>
    </row>
    <row r="469" spans="1:34" x14ac:dyDescent="0.35">
      <c r="A469" s="29" t="s">
        <v>508</v>
      </c>
      <c r="B469" s="5" t="s">
        <v>51</v>
      </c>
      <c r="C469" s="6">
        <v>60.77551127562942</v>
      </c>
      <c r="D469" s="7">
        <v>467</v>
      </c>
      <c r="E469" s="8">
        <v>0.13412526997840174</v>
      </c>
      <c r="F469" s="9">
        <v>327</v>
      </c>
      <c r="G469" s="10">
        <v>9.8828815450084997E-2</v>
      </c>
      <c r="H469" s="5">
        <v>463</v>
      </c>
      <c r="I469" s="11">
        <v>26800</v>
      </c>
      <c r="J469" s="25">
        <v>220</v>
      </c>
      <c r="K469" s="70">
        <v>0.1249888418759931</v>
      </c>
      <c r="L469" s="25">
        <v>477</v>
      </c>
      <c r="M469" s="30">
        <v>0.12674355413320451</v>
      </c>
      <c r="N469" s="31">
        <v>430</v>
      </c>
      <c r="O469" s="32">
        <v>0.02</v>
      </c>
      <c r="P469" s="31">
        <v>536</v>
      </c>
      <c r="Q469" s="33">
        <v>432</v>
      </c>
      <c r="R469" s="15">
        <v>96.855345911949698</v>
      </c>
      <c r="S469" s="16">
        <v>560</v>
      </c>
      <c r="T469" s="10">
        <v>0.67956373100988987</v>
      </c>
      <c r="U469" s="17">
        <v>454</v>
      </c>
      <c r="V469" s="18">
        <v>0.78616352201257866</v>
      </c>
      <c r="W469" s="19">
        <v>236</v>
      </c>
      <c r="X469" s="20">
        <v>6.703062500000001E-2</v>
      </c>
      <c r="Y469" s="9">
        <v>347</v>
      </c>
      <c r="Z469" s="21">
        <v>0.7347997770000001</v>
      </c>
      <c r="AA469" s="9">
        <v>508</v>
      </c>
      <c r="AB469" s="21">
        <v>0.13757404000000001</v>
      </c>
      <c r="AC469" s="22">
        <v>491</v>
      </c>
      <c r="AD469" s="21">
        <v>0.120994279</v>
      </c>
      <c r="AE469" s="23">
        <v>425</v>
      </c>
      <c r="AF469" s="77">
        <v>0</v>
      </c>
      <c r="AG469" s="17">
        <f t="shared" si="19"/>
        <v>454.7</v>
      </c>
      <c r="AH469" s="23">
        <v>511</v>
      </c>
    </row>
    <row r="470" spans="1:34" x14ac:dyDescent="0.35">
      <c r="A470" s="29" t="s">
        <v>509</v>
      </c>
      <c r="B470" s="5" t="s">
        <v>92</v>
      </c>
      <c r="C470" s="6">
        <v>60.642047195832063</v>
      </c>
      <c r="D470" s="7">
        <v>468</v>
      </c>
      <c r="E470" s="8">
        <v>0.12002526847757422</v>
      </c>
      <c r="F470" s="9">
        <v>161</v>
      </c>
      <c r="G470" s="10">
        <v>9.509011340713E-2</v>
      </c>
      <c r="H470" s="5">
        <v>482</v>
      </c>
      <c r="I470" s="11">
        <v>27700</v>
      </c>
      <c r="J470" s="25">
        <v>283</v>
      </c>
      <c r="K470" s="70">
        <v>0.17001167300523401</v>
      </c>
      <c r="L470" s="25">
        <v>328</v>
      </c>
      <c r="M470" s="30">
        <v>0.12838060143449365</v>
      </c>
      <c r="N470" s="31">
        <v>426</v>
      </c>
      <c r="O470" s="32">
        <v>3.4000000000000002E-2</v>
      </c>
      <c r="P470" s="31">
        <v>284</v>
      </c>
      <c r="Q470" s="33">
        <v>346</v>
      </c>
      <c r="R470" s="15">
        <v>148.25986078886311</v>
      </c>
      <c r="S470" s="16">
        <v>434</v>
      </c>
      <c r="T470" s="10">
        <v>0.80121034252898071</v>
      </c>
      <c r="U470" s="17">
        <v>525</v>
      </c>
      <c r="V470" s="18">
        <v>0.77494199535962882</v>
      </c>
      <c r="W470" s="19">
        <v>318</v>
      </c>
      <c r="X470" s="20">
        <v>5.0414111000000039E-2</v>
      </c>
      <c r="Y470" s="9">
        <v>387</v>
      </c>
      <c r="Z470" s="21">
        <v>0.7315581579999999</v>
      </c>
      <c r="AA470" s="9">
        <v>503</v>
      </c>
      <c r="AB470" s="21">
        <v>0.163216257</v>
      </c>
      <c r="AC470" s="22">
        <v>365</v>
      </c>
      <c r="AD470" s="21">
        <v>9.6183133000000004E-2</v>
      </c>
      <c r="AE470" s="23">
        <v>530</v>
      </c>
      <c r="AF470" s="77">
        <v>0</v>
      </c>
      <c r="AG470" s="17">
        <f t="shared" si="19"/>
        <v>407.9</v>
      </c>
      <c r="AH470" s="23">
        <v>439</v>
      </c>
    </row>
    <row r="471" spans="1:34" x14ac:dyDescent="0.35">
      <c r="A471" s="29" t="s">
        <v>510</v>
      </c>
      <c r="B471" s="5" t="s">
        <v>51</v>
      </c>
      <c r="C471" s="6">
        <v>60.578918128323451</v>
      </c>
      <c r="D471" s="7">
        <v>469</v>
      </c>
      <c r="E471" s="8">
        <v>0.13101253977166386</v>
      </c>
      <c r="F471" s="9">
        <v>282</v>
      </c>
      <c r="G471" s="10">
        <v>0.109458495183647</v>
      </c>
      <c r="H471" s="5">
        <v>417</v>
      </c>
      <c r="I471" s="11">
        <v>31100</v>
      </c>
      <c r="J471" s="25">
        <v>432</v>
      </c>
      <c r="K471" s="70">
        <v>0.1243090673879807</v>
      </c>
      <c r="L471" s="25">
        <v>482</v>
      </c>
      <c r="M471" s="30">
        <v>0.10307669066921799</v>
      </c>
      <c r="N471" s="31">
        <v>498</v>
      </c>
      <c r="O471" s="32">
        <v>2.2000000000000002E-2</v>
      </c>
      <c r="P471" s="31">
        <v>493</v>
      </c>
      <c r="Q471" s="33">
        <v>460</v>
      </c>
      <c r="R471" s="15">
        <v>155.48523206751057</v>
      </c>
      <c r="S471" s="16">
        <v>411</v>
      </c>
      <c r="T471" s="10">
        <v>0.52780404245150203</v>
      </c>
      <c r="U471" s="17">
        <v>303</v>
      </c>
      <c r="V471" s="18">
        <v>0.77215189873417722</v>
      </c>
      <c r="W471" s="19">
        <v>337</v>
      </c>
      <c r="X471" s="20">
        <v>8.8039156000000007E-2</v>
      </c>
      <c r="Y471" s="9">
        <v>301</v>
      </c>
      <c r="Z471" s="21">
        <v>0.68511337500000002</v>
      </c>
      <c r="AA471" s="9">
        <v>381</v>
      </c>
      <c r="AB471" s="21">
        <v>0.17436740100000001</v>
      </c>
      <c r="AC471" s="22">
        <v>316</v>
      </c>
      <c r="AD471" s="21">
        <v>0.12599408500000001</v>
      </c>
      <c r="AE471" s="23">
        <v>406</v>
      </c>
      <c r="AF471" s="77">
        <v>0</v>
      </c>
      <c r="AG471" s="17">
        <f t="shared" si="19"/>
        <v>434.6</v>
      </c>
      <c r="AH471" s="23">
        <v>487</v>
      </c>
    </row>
    <row r="472" spans="1:34" x14ac:dyDescent="0.35">
      <c r="A472" s="29" t="s">
        <v>511</v>
      </c>
      <c r="B472" s="5" t="s">
        <v>95</v>
      </c>
      <c r="C472" s="6">
        <v>60.488168149660382</v>
      </c>
      <c r="D472" s="7">
        <v>470</v>
      </c>
      <c r="E472" s="8">
        <v>0.1738484398216939</v>
      </c>
      <c r="F472" s="9">
        <v>566</v>
      </c>
      <c r="G472" s="10">
        <v>0.11738912399877301</v>
      </c>
      <c r="H472" s="5">
        <v>379</v>
      </c>
      <c r="I472" s="11">
        <v>30000</v>
      </c>
      <c r="J472" s="25">
        <v>400</v>
      </c>
      <c r="K472" s="70">
        <v>0.1384269662921348</v>
      </c>
      <c r="L472" s="25">
        <v>432</v>
      </c>
      <c r="M472" s="30">
        <v>0.13358456606108329</v>
      </c>
      <c r="N472" s="31">
        <v>420</v>
      </c>
      <c r="O472" s="32">
        <v>2.4E-2</v>
      </c>
      <c r="P472" s="31">
        <v>451</v>
      </c>
      <c r="Q472" s="33">
        <v>435</v>
      </c>
      <c r="R472" s="15">
        <v>130.50397877984085</v>
      </c>
      <c r="S472" s="16">
        <v>485</v>
      </c>
      <c r="T472" s="10">
        <v>0.33212621091234129</v>
      </c>
      <c r="U472" s="17">
        <v>99</v>
      </c>
      <c r="V472" s="18">
        <v>0.75862068965517238</v>
      </c>
      <c r="W472" s="19">
        <v>415</v>
      </c>
      <c r="X472" s="20">
        <v>6.2125003000000012E-2</v>
      </c>
      <c r="Y472" s="9">
        <v>354</v>
      </c>
      <c r="Z472" s="21">
        <v>0.71705967199999998</v>
      </c>
      <c r="AA472" s="9">
        <v>464</v>
      </c>
      <c r="AB472" s="21">
        <v>0.148243504</v>
      </c>
      <c r="AC472" s="22">
        <v>442</v>
      </c>
      <c r="AD472" s="21">
        <v>0.11462945099999999</v>
      </c>
      <c r="AE472" s="23">
        <v>455</v>
      </c>
      <c r="AF472" s="77">
        <v>0</v>
      </c>
      <c r="AG472" s="17">
        <f t="shared" si="19"/>
        <v>403.5</v>
      </c>
      <c r="AH472" s="23">
        <v>434</v>
      </c>
    </row>
    <row r="473" spans="1:34" x14ac:dyDescent="0.35">
      <c r="A473" s="29" t="s">
        <v>512</v>
      </c>
      <c r="B473" s="5" t="s">
        <v>38</v>
      </c>
      <c r="C473" s="6">
        <v>60.206475211047348</v>
      </c>
      <c r="D473" s="7">
        <v>471</v>
      </c>
      <c r="E473" s="8">
        <v>0.17279330838652873</v>
      </c>
      <c r="F473" s="9">
        <v>562</v>
      </c>
      <c r="G473" s="10">
        <v>0.124573536704955</v>
      </c>
      <c r="H473" s="5">
        <v>339</v>
      </c>
      <c r="I473" s="11">
        <v>28300</v>
      </c>
      <c r="J473" s="25">
        <v>320</v>
      </c>
      <c r="K473" s="70">
        <v>0.12445089501693279</v>
      </c>
      <c r="L473" s="25">
        <v>481</v>
      </c>
      <c r="M473" s="30">
        <v>0.12605217391304349</v>
      </c>
      <c r="N473" s="31">
        <v>432</v>
      </c>
      <c r="O473" s="32">
        <v>2.1000000000000001E-2</v>
      </c>
      <c r="P473" s="31">
        <v>518</v>
      </c>
      <c r="Q473" s="33">
        <v>461</v>
      </c>
      <c r="R473" s="15">
        <v>177.38095238095238</v>
      </c>
      <c r="S473" s="16">
        <v>356</v>
      </c>
      <c r="T473" s="10">
        <v>0.45073157937473929</v>
      </c>
      <c r="U473" s="17">
        <v>215</v>
      </c>
      <c r="V473" s="18">
        <v>0.81746031746031744</v>
      </c>
      <c r="W473" s="19">
        <v>93</v>
      </c>
      <c r="X473" s="20">
        <v>3.0379893999999963E-2</v>
      </c>
      <c r="Y473" s="9">
        <v>509</v>
      </c>
      <c r="Z473" s="21">
        <v>0.82021925099999993</v>
      </c>
      <c r="AA473" s="9">
        <v>575</v>
      </c>
      <c r="AB473" s="21">
        <v>0.103299012</v>
      </c>
      <c r="AC473" s="22">
        <v>574</v>
      </c>
      <c r="AD473" s="21">
        <v>7.1435890000000002E-2</v>
      </c>
      <c r="AE473" s="23">
        <v>569</v>
      </c>
      <c r="AF473" s="77">
        <v>0</v>
      </c>
      <c r="AG473" s="17">
        <f t="shared" si="19"/>
        <v>416.8</v>
      </c>
      <c r="AH473" s="23">
        <v>453</v>
      </c>
    </row>
    <row r="474" spans="1:34" x14ac:dyDescent="0.35">
      <c r="A474" s="29" t="s">
        <v>513</v>
      </c>
      <c r="B474" s="5" t="s">
        <v>51</v>
      </c>
      <c r="C474" s="6">
        <v>60.030901028778153</v>
      </c>
      <c r="D474" s="7">
        <v>472</v>
      </c>
      <c r="E474" s="8">
        <v>0.13182674199623351</v>
      </c>
      <c r="F474" s="9">
        <v>297</v>
      </c>
      <c r="G474" s="10">
        <v>7.3483164443598606E-2</v>
      </c>
      <c r="H474" s="5">
        <v>561</v>
      </c>
      <c r="I474" s="11">
        <v>25900</v>
      </c>
      <c r="J474" s="25">
        <v>164</v>
      </c>
      <c r="K474" s="70">
        <v>0.15013031525581061</v>
      </c>
      <c r="L474" s="25">
        <v>389</v>
      </c>
      <c r="M474" s="30">
        <v>0.14077084259318051</v>
      </c>
      <c r="N474" s="31">
        <v>386</v>
      </c>
      <c r="O474" s="32">
        <v>2.1000000000000001E-2</v>
      </c>
      <c r="P474" s="31">
        <v>518</v>
      </c>
      <c r="Q474" s="33">
        <v>379</v>
      </c>
      <c r="R474" s="15">
        <v>122.54777070063696</v>
      </c>
      <c r="S474" s="16">
        <v>508</v>
      </c>
      <c r="T474" s="10">
        <v>0.6364879145764859</v>
      </c>
      <c r="U474" s="17">
        <v>419</v>
      </c>
      <c r="V474" s="18">
        <v>0.78216560509554145</v>
      </c>
      <c r="W474" s="19">
        <v>270</v>
      </c>
      <c r="X474" s="20">
        <v>3.156409299999996E-2</v>
      </c>
      <c r="Y474" s="9">
        <v>498</v>
      </c>
      <c r="Z474" s="21">
        <v>0.707642828</v>
      </c>
      <c r="AA474" s="9">
        <v>443</v>
      </c>
      <c r="AB474" s="21">
        <v>0.168250227</v>
      </c>
      <c r="AC474" s="22">
        <v>337</v>
      </c>
      <c r="AD474" s="21">
        <v>0.116201419</v>
      </c>
      <c r="AE474" s="23">
        <v>447</v>
      </c>
      <c r="AF474" s="77">
        <v>0</v>
      </c>
      <c r="AG474" s="17">
        <f t="shared" si="19"/>
        <v>423.9</v>
      </c>
      <c r="AH474" s="23">
        <v>465</v>
      </c>
    </row>
    <row r="475" spans="1:34" x14ac:dyDescent="0.35">
      <c r="A475" s="29" t="s">
        <v>514</v>
      </c>
      <c r="B475" s="5" t="s">
        <v>51</v>
      </c>
      <c r="C475" s="6">
        <v>59.884498993284538</v>
      </c>
      <c r="D475" s="7">
        <v>473</v>
      </c>
      <c r="E475" s="8">
        <v>0.15280853633984295</v>
      </c>
      <c r="F475" s="9">
        <v>497</v>
      </c>
      <c r="G475" s="10">
        <v>0.11059295037634501</v>
      </c>
      <c r="H475" s="5">
        <v>409</v>
      </c>
      <c r="I475" s="11">
        <v>34000</v>
      </c>
      <c r="J475" s="25">
        <v>509</v>
      </c>
      <c r="K475" s="70">
        <v>0.11264303132620521</v>
      </c>
      <c r="L475" s="25">
        <v>523</v>
      </c>
      <c r="M475" s="30">
        <v>7.654414550966275E-2</v>
      </c>
      <c r="N475" s="31">
        <v>555</v>
      </c>
      <c r="O475" s="32">
        <v>2.2000000000000002E-2</v>
      </c>
      <c r="P475" s="31">
        <v>493</v>
      </c>
      <c r="Q475" s="33">
        <v>489</v>
      </c>
      <c r="R475" s="15">
        <v>163.27924850555081</v>
      </c>
      <c r="S475" s="16">
        <v>393</v>
      </c>
      <c r="T475" s="10">
        <v>0.67587699983328275</v>
      </c>
      <c r="U475" s="17">
        <v>451</v>
      </c>
      <c r="V475" s="18">
        <v>0.79504696840307432</v>
      </c>
      <c r="W475" s="19">
        <v>193</v>
      </c>
      <c r="X475" s="20">
        <v>6.8126125000000037E-2</v>
      </c>
      <c r="Y475" s="9">
        <v>342</v>
      </c>
      <c r="Z475" s="21">
        <v>0.70215864500000003</v>
      </c>
      <c r="AA475" s="9">
        <v>429</v>
      </c>
      <c r="AB475" s="21">
        <v>0.13884386800000001</v>
      </c>
      <c r="AC475" s="22">
        <v>479</v>
      </c>
      <c r="AD475" s="21">
        <v>0.139759942</v>
      </c>
      <c r="AE475" s="23">
        <v>342</v>
      </c>
      <c r="AF475" s="77">
        <v>0</v>
      </c>
      <c r="AG475" s="17">
        <f t="shared" si="19"/>
        <v>472.4</v>
      </c>
      <c r="AH475" s="23">
        <v>536</v>
      </c>
    </row>
    <row r="476" spans="1:34" x14ac:dyDescent="0.35">
      <c r="A476" s="29" t="s">
        <v>515</v>
      </c>
      <c r="B476" s="5" t="s">
        <v>85</v>
      </c>
      <c r="C476" s="6">
        <v>59.805411584375769</v>
      </c>
      <c r="D476" s="7">
        <v>474</v>
      </c>
      <c r="E476" s="8">
        <v>0.14856646394439618</v>
      </c>
      <c r="F476" s="9">
        <v>456</v>
      </c>
      <c r="G476" s="10">
        <v>9.8077726066990306E-2</v>
      </c>
      <c r="H476" s="5">
        <v>467</v>
      </c>
      <c r="I476" s="11">
        <v>29600</v>
      </c>
      <c r="J476" s="25">
        <v>382</v>
      </c>
      <c r="K476" s="70">
        <v>0.14599210357175649</v>
      </c>
      <c r="L476" s="25">
        <v>402</v>
      </c>
      <c r="M476" s="30">
        <v>0.14461228600201409</v>
      </c>
      <c r="N476" s="31">
        <v>377</v>
      </c>
      <c r="O476" s="32">
        <v>2.5000000000000001E-2</v>
      </c>
      <c r="P476" s="31">
        <v>435</v>
      </c>
      <c r="Q476" s="33" t="s">
        <v>86</v>
      </c>
      <c r="R476" s="15">
        <v>118.56017997750283</v>
      </c>
      <c r="S476" s="16">
        <v>517</v>
      </c>
      <c r="T476" s="10">
        <v>0.4892391330012813</v>
      </c>
      <c r="U476" s="17">
        <v>254</v>
      </c>
      <c r="V476" s="18">
        <v>0.79752530933633292</v>
      </c>
      <c r="W476" s="19">
        <v>175</v>
      </c>
      <c r="X476" s="20">
        <v>3.0702028999999964E-2</v>
      </c>
      <c r="Y476" s="9">
        <v>506</v>
      </c>
      <c r="Z476" s="21">
        <v>0.71914862400000001</v>
      </c>
      <c r="AA476" s="9">
        <v>471</v>
      </c>
      <c r="AB476" s="21">
        <v>0.136405845</v>
      </c>
      <c r="AC476" s="22">
        <v>498</v>
      </c>
      <c r="AD476" s="21">
        <v>0.14034015899999999</v>
      </c>
      <c r="AE476" s="23">
        <v>338</v>
      </c>
      <c r="AF476" s="77">
        <v>0</v>
      </c>
      <c r="AG476" s="17">
        <f>(D476+H476+L476+J476+N476+P476+S476+U476+AA476)/9</f>
        <v>419.88888888888891</v>
      </c>
      <c r="AH476" s="23">
        <v>459</v>
      </c>
    </row>
    <row r="477" spans="1:34" x14ac:dyDescent="0.35">
      <c r="A477" s="29" t="s">
        <v>516</v>
      </c>
      <c r="B477" s="5" t="s">
        <v>51</v>
      </c>
      <c r="C477" s="6">
        <v>59.776222347110817</v>
      </c>
      <c r="D477" s="7">
        <v>475</v>
      </c>
      <c r="E477" s="8">
        <v>0.1717948717948718</v>
      </c>
      <c r="F477" s="9">
        <v>559</v>
      </c>
      <c r="G477" s="10">
        <v>7.9833382372338502E-2</v>
      </c>
      <c r="H477" s="5">
        <v>547</v>
      </c>
      <c r="I477" s="11">
        <v>30700</v>
      </c>
      <c r="J477" s="25">
        <v>422</v>
      </c>
      <c r="K477" s="70">
        <v>0.1059352703960294</v>
      </c>
      <c r="L477" s="25">
        <v>539</v>
      </c>
      <c r="M477" s="30">
        <v>8.3929506194381429E-2</v>
      </c>
      <c r="N477" s="31">
        <v>537</v>
      </c>
      <c r="O477" s="32">
        <v>2.1000000000000001E-2</v>
      </c>
      <c r="P477" s="31">
        <v>518</v>
      </c>
      <c r="Q477" s="33">
        <v>515</v>
      </c>
      <c r="R477" s="15">
        <v>197.77503090234856</v>
      </c>
      <c r="S477" s="16">
        <v>306</v>
      </c>
      <c r="T477" s="10">
        <v>1.1367229716050331</v>
      </c>
      <c r="U477" s="17">
        <v>566</v>
      </c>
      <c r="V477" s="18">
        <v>0.78368355995055627</v>
      </c>
      <c r="W477" s="19">
        <v>257</v>
      </c>
      <c r="X477" s="20">
        <v>4.9595306000000949E-2</v>
      </c>
      <c r="Y477" s="9">
        <v>393</v>
      </c>
      <c r="Z477" s="21">
        <v>0.81763542199999995</v>
      </c>
      <c r="AA477" s="9">
        <v>574</v>
      </c>
      <c r="AB477" s="21">
        <v>0.112844657</v>
      </c>
      <c r="AC477" s="22">
        <v>565</v>
      </c>
      <c r="AD477" s="21">
        <v>6.4010417999999999E-2</v>
      </c>
      <c r="AE477" s="23">
        <v>573</v>
      </c>
      <c r="AF477" s="77">
        <v>0</v>
      </c>
      <c r="AG477" s="17">
        <f t="shared" ref="AG477:AG527" si="20">(D477+H477+L477+J477+N477+P477+Q477+S477+U477+AA477)/10</f>
        <v>499.9</v>
      </c>
      <c r="AH477" s="23">
        <v>559</v>
      </c>
    </row>
    <row r="478" spans="1:34" x14ac:dyDescent="0.35">
      <c r="A478" s="29" t="s">
        <v>517</v>
      </c>
      <c r="B478" s="5" t="s">
        <v>51</v>
      </c>
      <c r="C478" s="6">
        <v>59.500023785738072</v>
      </c>
      <c r="D478" s="7">
        <v>476</v>
      </c>
      <c r="E478" s="8">
        <v>0.12832300619628223</v>
      </c>
      <c r="F478" s="9">
        <v>252</v>
      </c>
      <c r="G478" s="10">
        <v>0.115360440020241</v>
      </c>
      <c r="H478" s="5">
        <v>385</v>
      </c>
      <c r="I478" s="11">
        <v>29900</v>
      </c>
      <c r="J478" s="25">
        <v>396</v>
      </c>
      <c r="K478" s="70">
        <v>0.14531567243546359</v>
      </c>
      <c r="L478" s="25">
        <v>405</v>
      </c>
      <c r="M478" s="30">
        <v>0.11378132118451025</v>
      </c>
      <c r="N478" s="31">
        <v>467</v>
      </c>
      <c r="O478" s="32">
        <v>2.5000000000000001E-2</v>
      </c>
      <c r="P478" s="31">
        <v>435</v>
      </c>
      <c r="Q478" s="33">
        <v>401</v>
      </c>
      <c r="R478" s="15">
        <v>136.80297397769516</v>
      </c>
      <c r="S478" s="16">
        <v>466</v>
      </c>
      <c r="T478" s="10">
        <v>0.42353537617421133</v>
      </c>
      <c r="U478" s="17">
        <v>184</v>
      </c>
      <c r="V478" s="18">
        <v>0.74721189591078063</v>
      </c>
      <c r="W478" s="19">
        <v>472</v>
      </c>
      <c r="X478" s="20">
        <v>5.2162028999999999E-2</v>
      </c>
      <c r="Y478" s="9">
        <v>378</v>
      </c>
      <c r="Z478" s="21">
        <v>0.65609297099999997</v>
      </c>
      <c r="AA478" s="9">
        <v>309</v>
      </c>
      <c r="AB478" s="21">
        <v>0.18206972799999999</v>
      </c>
      <c r="AC478" s="22">
        <v>278</v>
      </c>
      <c r="AD478" s="21">
        <v>0.149817377</v>
      </c>
      <c r="AE478" s="23">
        <v>285</v>
      </c>
      <c r="AF478" s="77">
        <v>0</v>
      </c>
      <c r="AG478" s="17">
        <f t="shared" si="20"/>
        <v>392.4</v>
      </c>
      <c r="AH478" s="23">
        <v>424</v>
      </c>
    </row>
    <row r="479" spans="1:34" x14ac:dyDescent="0.35">
      <c r="A479" s="29" t="s">
        <v>518</v>
      </c>
      <c r="B479" s="5" t="s">
        <v>92</v>
      </c>
      <c r="C479" s="6">
        <v>59.31558016125328</v>
      </c>
      <c r="D479" s="7">
        <v>477</v>
      </c>
      <c r="E479" s="8">
        <v>0.13980028530670471</v>
      </c>
      <c r="F479" s="9">
        <v>389</v>
      </c>
      <c r="G479" s="10">
        <v>0.13045421532297999</v>
      </c>
      <c r="H479" s="5">
        <v>312</v>
      </c>
      <c r="I479" s="11">
        <v>32500</v>
      </c>
      <c r="J479" s="25">
        <v>477</v>
      </c>
      <c r="K479" s="70">
        <v>0.1122137404580153</v>
      </c>
      <c r="L479" s="25">
        <v>525</v>
      </c>
      <c r="M479" s="30">
        <v>0.11419430259029102</v>
      </c>
      <c r="N479" s="31">
        <v>465</v>
      </c>
      <c r="O479" s="32">
        <v>2.2000000000000002E-2</v>
      </c>
      <c r="P479" s="31">
        <v>493</v>
      </c>
      <c r="Q479" s="33">
        <v>484</v>
      </c>
      <c r="R479" s="15">
        <v>123.57373519913885</v>
      </c>
      <c r="S479" s="16">
        <v>504</v>
      </c>
      <c r="T479" s="10">
        <v>0.50617431711019867</v>
      </c>
      <c r="U479" s="17">
        <v>270</v>
      </c>
      <c r="V479" s="18">
        <v>0.78579117330462867</v>
      </c>
      <c r="W479" s="19">
        <v>245</v>
      </c>
      <c r="X479" s="20">
        <v>0.11112120700000006</v>
      </c>
      <c r="Y479" s="9">
        <v>264</v>
      </c>
      <c r="Z479" s="21">
        <v>0.67926271799999993</v>
      </c>
      <c r="AA479" s="9">
        <v>366</v>
      </c>
      <c r="AB479" s="21">
        <v>0.176877545</v>
      </c>
      <c r="AC479" s="22">
        <v>303</v>
      </c>
      <c r="AD479" s="21">
        <v>0.13074752100000001</v>
      </c>
      <c r="AE479" s="23">
        <v>380</v>
      </c>
      <c r="AF479" s="77">
        <v>0</v>
      </c>
      <c r="AG479" s="17">
        <f t="shared" si="20"/>
        <v>437.3</v>
      </c>
      <c r="AH479" s="23">
        <v>489</v>
      </c>
    </row>
    <row r="480" spans="1:34" x14ac:dyDescent="0.35">
      <c r="A480" s="29" t="s">
        <v>519</v>
      </c>
      <c r="B480" s="5" t="s">
        <v>51</v>
      </c>
      <c r="C480" s="6">
        <v>58.869187019069926</v>
      </c>
      <c r="D480" s="7">
        <v>478</v>
      </c>
      <c r="E480" s="8">
        <v>0.13616731075244373</v>
      </c>
      <c r="F480" s="9">
        <v>351</v>
      </c>
      <c r="G480" s="10">
        <v>7.2419644455126206E-2</v>
      </c>
      <c r="H480" s="5">
        <v>564</v>
      </c>
      <c r="I480" s="11">
        <v>27800</v>
      </c>
      <c r="J480" s="25">
        <v>292</v>
      </c>
      <c r="K480" s="70">
        <v>0.1436786215187337</v>
      </c>
      <c r="L480" s="25">
        <v>411</v>
      </c>
      <c r="M480" s="30">
        <v>0.1388488663077273</v>
      </c>
      <c r="N480" s="31">
        <v>399</v>
      </c>
      <c r="O480" s="32">
        <v>2.4E-2</v>
      </c>
      <c r="P480" s="31">
        <v>451</v>
      </c>
      <c r="Q480" s="33">
        <v>431</v>
      </c>
      <c r="R480" s="15">
        <v>88.646288209606979</v>
      </c>
      <c r="S480" s="16">
        <v>567</v>
      </c>
      <c r="T480" s="10">
        <v>0.51170994775371703</v>
      </c>
      <c r="U480" s="17">
        <v>283</v>
      </c>
      <c r="V480" s="18">
        <v>0.78602620087336239</v>
      </c>
      <c r="W480" s="19">
        <v>240</v>
      </c>
      <c r="X480" s="20">
        <v>2.3617927999999955E-2</v>
      </c>
      <c r="Y480" s="9">
        <v>548</v>
      </c>
      <c r="Z480" s="21">
        <v>0.71881665799999994</v>
      </c>
      <c r="AA480" s="9">
        <v>468</v>
      </c>
      <c r="AB480" s="21">
        <v>0.14492127999999999</v>
      </c>
      <c r="AC480" s="22">
        <v>456</v>
      </c>
      <c r="AD480" s="21">
        <v>0.12600304700000001</v>
      </c>
      <c r="AE480" s="23">
        <v>405</v>
      </c>
      <c r="AF480" s="77">
        <v>0</v>
      </c>
      <c r="AG480" s="17">
        <f t="shared" si="20"/>
        <v>434.4</v>
      </c>
      <c r="AH480" s="23">
        <v>486</v>
      </c>
    </row>
    <row r="481" spans="1:34" x14ac:dyDescent="0.35">
      <c r="A481" s="29" t="s">
        <v>520</v>
      </c>
      <c r="B481" s="5" t="s">
        <v>35</v>
      </c>
      <c r="C481" s="6">
        <v>58.752099211988117</v>
      </c>
      <c r="D481" s="7">
        <v>479</v>
      </c>
      <c r="E481" s="8">
        <v>0.17348284960422164</v>
      </c>
      <c r="F481" s="9">
        <v>565</v>
      </c>
      <c r="G481" s="10">
        <v>0.11509726252352601</v>
      </c>
      <c r="H481" s="5">
        <v>388</v>
      </c>
      <c r="I481" s="11">
        <v>30300</v>
      </c>
      <c r="J481" s="25">
        <v>410</v>
      </c>
      <c r="K481" s="70">
        <v>0.11105815061963779</v>
      </c>
      <c r="L481" s="25">
        <v>528</v>
      </c>
      <c r="M481" s="30">
        <v>0.10055242452988114</v>
      </c>
      <c r="N481" s="31">
        <v>504</v>
      </c>
      <c r="O481" s="32">
        <v>2.7000000000000003E-2</v>
      </c>
      <c r="P481" s="31">
        <v>400</v>
      </c>
      <c r="Q481" s="33">
        <v>490</v>
      </c>
      <c r="R481" s="15">
        <v>177.29591836734696</v>
      </c>
      <c r="S481" s="16">
        <v>357</v>
      </c>
      <c r="T481" s="10">
        <v>0.50721357343704754</v>
      </c>
      <c r="U481" s="17">
        <v>274</v>
      </c>
      <c r="V481" s="18">
        <v>0.81632653061224492</v>
      </c>
      <c r="W481" s="19">
        <v>98</v>
      </c>
      <c r="X481" s="20">
        <v>0.185561902</v>
      </c>
      <c r="Y481" s="9">
        <v>184</v>
      </c>
      <c r="Z481" s="21">
        <v>0.77826496199999995</v>
      </c>
      <c r="AA481" s="9">
        <v>561</v>
      </c>
      <c r="AB481" s="21">
        <v>0.13092053100000001</v>
      </c>
      <c r="AC481" s="22">
        <v>526</v>
      </c>
      <c r="AD481" s="21">
        <v>8.5092152000000004E-2</v>
      </c>
      <c r="AE481" s="23">
        <v>554</v>
      </c>
      <c r="AF481" s="77">
        <v>0</v>
      </c>
      <c r="AG481" s="17">
        <f t="shared" si="20"/>
        <v>439.1</v>
      </c>
      <c r="AH481" s="23">
        <v>490</v>
      </c>
    </row>
    <row r="482" spans="1:34" x14ac:dyDescent="0.35">
      <c r="A482" s="29" t="s">
        <v>521</v>
      </c>
      <c r="B482" s="5" t="s">
        <v>35</v>
      </c>
      <c r="C482" s="6">
        <v>58.690714217706507</v>
      </c>
      <c r="D482" s="7">
        <v>480</v>
      </c>
      <c r="E482" s="8">
        <v>0.16662804171494786</v>
      </c>
      <c r="F482" s="9">
        <v>548</v>
      </c>
      <c r="G482" s="10">
        <v>0.107212610206321</v>
      </c>
      <c r="H482" s="5">
        <v>428</v>
      </c>
      <c r="I482" s="11">
        <v>32000</v>
      </c>
      <c r="J482" s="25">
        <v>463</v>
      </c>
      <c r="K482" s="70">
        <v>0.1175197237776625</v>
      </c>
      <c r="L482" s="25">
        <v>504</v>
      </c>
      <c r="M482" s="30">
        <v>0.10120578318761073</v>
      </c>
      <c r="N482" s="31">
        <v>501</v>
      </c>
      <c r="O482" s="32">
        <v>2.8999999999999998E-2</v>
      </c>
      <c r="P482" s="31">
        <v>367</v>
      </c>
      <c r="Q482" s="33">
        <v>450</v>
      </c>
      <c r="R482" s="15">
        <v>167.89215686274511</v>
      </c>
      <c r="S482" s="16">
        <v>384</v>
      </c>
      <c r="T482" s="10">
        <v>0.55555331879101044</v>
      </c>
      <c r="U482" s="17">
        <v>344</v>
      </c>
      <c r="V482" s="18">
        <v>0.80514705882352944</v>
      </c>
      <c r="W482" s="19">
        <v>143</v>
      </c>
      <c r="X482" s="20">
        <v>0.22572281299999997</v>
      </c>
      <c r="Y482" s="9">
        <v>147</v>
      </c>
      <c r="Z482" s="21">
        <v>0.78106353299999998</v>
      </c>
      <c r="AA482" s="9">
        <v>563</v>
      </c>
      <c r="AB482" s="21">
        <v>0.132429094</v>
      </c>
      <c r="AC482" s="22">
        <v>514</v>
      </c>
      <c r="AD482" s="21">
        <v>7.6991825E-2</v>
      </c>
      <c r="AE482" s="23">
        <v>561</v>
      </c>
      <c r="AF482" s="77">
        <v>0</v>
      </c>
      <c r="AG482" s="17">
        <f t="shared" si="20"/>
        <v>448.4</v>
      </c>
      <c r="AH482" s="23">
        <v>504</v>
      </c>
    </row>
    <row r="483" spans="1:34" x14ac:dyDescent="0.35">
      <c r="A483" s="29" t="s">
        <v>522</v>
      </c>
      <c r="B483" s="5" t="s">
        <v>51</v>
      </c>
      <c r="C483" s="6">
        <v>58.594276610086403</v>
      </c>
      <c r="D483" s="7">
        <v>481</v>
      </c>
      <c r="E483" s="8">
        <v>0.13951056264379838</v>
      </c>
      <c r="F483" s="9">
        <v>385</v>
      </c>
      <c r="G483" s="10">
        <v>0.115169850693964</v>
      </c>
      <c r="H483" s="5">
        <v>387</v>
      </c>
      <c r="I483" s="11">
        <v>32700</v>
      </c>
      <c r="J483" s="25">
        <v>483</v>
      </c>
      <c r="K483" s="70">
        <v>0.13239820455274129</v>
      </c>
      <c r="L483" s="25">
        <v>447</v>
      </c>
      <c r="M483" s="30">
        <v>9.7508458935712083E-2</v>
      </c>
      <c r="N483" s="31">
        <v>509</v>
      </c>
      <c r="O483" s="32">
        <v>2.2000000000000002E-2</v>
      </c>
      <c r="P483" s="31">
        <v>493</v>
      </c>
      <c r="Q483" s="33">
        <v>406</v>
      </c>
      <c r="R483" s="15">
        <v>120.5702647657841</v>
      </c>
      <c r="S483" s="16">
        <v>513</v>
      </c>
      <c r="T483" s="10">
        <v>0.48702444463216632</v>
      </c>
      <c r="U483" s="17">
        <v>253</v>
      </c>
      <c r="V483" s="18">
        <v>0.7820773930753564</v>
      </c>
      <c r="W483" s="19">
        <v>271</v>
      </c>
      <c r="X483" s="20">
        <v>8.9843585000000004E-2</v>
      </c>
      <c r="Y483" s="9">
        <v>297</v>
      </c>
      <c r="Z483" s="21">
        <v>0.66614985900000001</v>
      </c>
      <c r="AA483" s="9">
        <v>332</v>
      </c>
      <c r="AB483" s="21">
        <v>0.13125376</v>
      </c>
      <c r="AC483" s="22">
        <v>524</v>
      </c>
      <c r="AD483" s="21">
        <v>0.19007729000000001</v>
      </c>
      <c r="AE483" s="23">
        <v>177</v>
      </c>
      <c r="AF483" s="77">
        <v>0</v>
      </c>
      <c r="AG483" s="17">
        <f t="shared" si="20"/>
        <v>430.4</v>
      </c>
      <c r="AH483" s="23">
        <v>479</v>
      </c>
    </row>
    <row r="484" spans="1:34" x14ac:dyDescent="0.35">
      <c r="A484" s="29" t="s">
        <v>523</v>
      </c>
      <c r="B484" s="5" t="s">
        <v>95</v>
      </c>
      <c r="C484" s="6">
        <v>58.495154806759331</v>
      </c>
      <c r="D484" s="7">
        <v>482</v>
      </c>
      <c r="E484" s="8">
        <v>0.14002585092632486</v>
      </c>
      <c r="F484" s="9">
        <v>395</v>
      </c>
      <c r="G484" s="10">
        <v>0.113822668407252</v>
      </c>
      <c r="H484" s="5">
        <v>396</v>
      </c>
      <c r="I484" s="11">
        <v>30700</v>
      </c>
      <c r="J484" s="25">
        <v>422</v>
      </c>
      <c r="K484" s="70">
        <v>0.13208487381449929</v>
      </c>
      <c r="L484" s="25">
        <v>449</v>
      </c>
      <c r="M484" s="30">
        <v>0.13450930820501034</v>
      </c>
      <c r="N484" s="31">
        <v>415</v>
      </c>
      <c r="O484" s="32">
        <v>2.3E-2</v>
      </c>
      <c r="P484" s="31">
        <v>469</v>
      </c>
      <c r="Q484" s="33">
        <v>415</v>
      </c>
      <c r="R484" s="15">
        <v>137.38191632928476</v>
      </c>
      <c r="S484" s="16">
        <v>461</v>
      </c>
      <c r="T484" s="10">
        <v>0.5962581418004953</v>
      </c>
      <c r="U484" s="17">
        <v>379</v>
      </c>
      <c r="V484" s="18">
        <v>0.77732793522267207</v>
      </c>
      <c r="W484" s="19">
        <v>305</v>
      </c>
      <c r="X484" s="20">
        <v>5.8595041999999986E-2</v>
      </c>
      <c r="Y484" s="9">
        <v>363</v>
      </c>
      <c r="Z484" s="21">
        <v>0.677398897</v>
      </c>
      <c r="AA484" s="9">
        <v>362</v>
      </c>
      <c r="AB484" s="21">
        <v>0.16347138899999999</v>
      </c>
      <c r="AC484" s="22">
        <v>362</v>
      </c>
      <c r="AD484" s="21">
        <v>0.14510463900000001</v>
      </c>
      <c r="AE484" s="23">
        <v>309</v>
      </c>
      <c r="AF484" s="77">
        <v>0</v>
      </c>
      <c r="AG484" s="17">
        <f t="shared" si="20"/>
        <v>425</v>
      </c>
      <c r="AH484" s="23">
        <v>468</v>
      </c>
    </row>
    <row r="485" spans="1:34" x14ac:dyDescent="0.35">
      <c r="A485" s="29" t="s">
        <v>524</v>
      </c>
      <c r="B485" s="5" t="s">
        <v>35</v>
      </c>
      <c r="C485" s="6">
        <v>58.370377854111936</v>
      </c>
      <c r="D485" s="7">
        <v>483</v>
      </c>
      <c r="E485" s="8">
        <v>0.15253137170056252</v>
      </c>
      <c r="F485" s="9">
        <v>493</v>
      </c>
      <c r="G485" s="10">
        <v>9.7003476602101499E-2</v>
      </c>
      <c r="H485" s="5">
        <v>472</v>
      </c>
      <c r="I485" s="11">
        <v>29900</v>
      </c>
      <c r="J485" s="25">
        <v>396</v>
      </c>
      <c r="K485" s="70">
        <v>0.13556729699666301</v>
      </c>
      <c r="L485" s="25">
        <v>442</v>
      </c>
      <c r="M485" s="30">
        <v>0.13935160308078096</v>
      </c>
      <c r="N485" s="31">
        <v>394</v>
      </c>
      <c r="O485" s="32">
        <v>2.4E-2</v>
      </c>
      <c r="P485" s="31">
        <v>451</v>
      </c>
      <c r="Q485" s="33">
        <v>430</v>
      </c>
      <c r="R485" s="15">
        <v>127.67441860465115</v>
      </c>
      <c r="S485" s="16">
        <v>495</v>
      </c>
      <c r="T485" s="10">
        <v>0.55074293596867663</v>
      </c>
      <c r="U485" s="17">
        <v>335</v>
      </c>
      <c r="V485" s="18">
        <v>0.77790697674418607</v>
      </c>
      <c r="W485" s="19">
        <v>302</v>
      </c>
      <c r="X485" s="20">
        <v>4.0208653999999955E-2</v>
      </c>
      <c r="Y485" s="9">
        <v>443</v>
      </c>
      <c r="Z485" s="21">
        <v>0.73653496600000001</v>
      </c>
      <c r="AA485" s="9">
        <v>511</v>
      </c>
      <c r="AB485" s="21">
        <v>0.12637520299999999</v>
      </c>
      <c r="AC485" s="22">
        <v>540</v>
      </c>
      <c r="AD485" s="21">
        <v>0.126877451</v>
      </c>
      <c r="AE485" s="23">
        <v>400</v>
      </c>
      <c r="AF485" s="77">
        <v>0</v>
      </c>
      <c r="AG485" s="17">
        <f t="shared" si="20"/>
        <v>440.9</v>
      </c>
      <c r="AH485" s="23">
        <v>495</v>
      </c>
    </row>
    <row r="486" spans="1:34" x14ac:dyDescent="0.35">
      <c r="A486" s="29" t="s">
        <v>525</v>
      </c>
      <c r="B486" s="5" t="s">
        <v>38</v>
      </c>
      <c r="C486" s="6">
        <v>58.195744452925183</v>
      </c>
      <c r="D486" s="7">
        <v>484</v>
      </c>
      <c r="E486" s="8">
        <v>0.15830648872526462</v>
      </c>
      <c r="F486" s="9">
        <v>523</v>
      </c>
      <c r="G486" s="10">
        <v>9.4185053566048102E-2</v>
      </c>
      <c r="H486" s="5">
        <v>486</v>
      </c>
      <c r="I486" s="11">
        <v>28700</v>
      </c>
      <c r="J486" s="25">
        <v>344</v>
      </c>
      <c r="K486" s="70">
        <v>0.1218002033083818</v>
      </c>
      <c r="L486" s="25">
        <v>490</v>
      </c>
      <c r="M486" s="30">
        <v>0.13459733433452226</v>
      </c>
      <c r="N486" s="31">
        <v>414</v>
      </c>
      <c r="O486" s="32">
        <v>0.02</v>
      </c>
      <c r="P486" s="31">
        <v>536</v>
      </c>
      <c r="Q486" s="33">
        <v>480</v>
      </c>
      <c r="R486" s="15">
        <v>161.25786163522014</v>
      </c>
      <c r="S486" s="16">
        <v>398</v>
      </c>
      <c r="T486" s="10">
        <v>0.73962340358701706</v>
      </c>
      <c r="U486" s="17">
        <v>494</v>
      </c>
      <c r="V486" s="18">
        <v>0.78238993710691829</v>
      </c>
      <c r="W486" s="19">
        <v>268</v>
      </c>
      <c r="X486" s="20">
        <v>3.2013197000000049E-2</v>
      </c>
      <c r="Y486" s="9">
        <v>493</v>
      </c>
      <c r="Z486" s="21">
        <v>0.764087246</v>
      </c>
      <c r="AA486" s="9">
        <v>553</v>
      </c>
      <c r="AB486" s="21">
        <v>0.114906755</v>
      </c>
      <c r="AC486" s="22">
        <v>561</v>
      </c>
      <c r="AD486" s="21">
        <v>0.106498331</v>
      </c>
      <c r="AE486" s="23">
        <v>494</v>
      </c>
      <c r="AF486" s="77">
        <v>0</v>
      </c>
      <c r="AG486" s="17">
        <f t="shared" si="20"/>
        <v>467.9</v>
      </c>
      <c r="AH486" s="23">
        <v>531</v>
      </c>
    </row>
    <row r="487" spans="1:34" x14ac:dyDescent="0.35">
      <c r="A487" s="29" t="s">
        <v>526</v>
      </c>
      <c r="B487" s="5" t="s">
        <v>92</v>
      </c>
      <c r="C487" s="6">
        <v>58.125174295844786</v>
      </c>
      <c r="D487" s="7">
        <v>485</v>
      </c>
      <c r="E487" s="8">
        <v>0.13022618231665525</v>
      </c>
      <c r="F487" s="9">
        <v>276</v>
      </c>
      <c r="G487" s="10">
        <v>8.2236409541646405E-2</v>
      </c>
      <c r="H487" s="5">
        <v>533</v>
      </c>
      <c r="I487" s="11">
        <v>27100</v>
      </c>
      <c r="J487" s="25">
        <v>243</v>
      </c>
      <c r="K487" s="70">
        <v>0.18037445670344371</v>
      </c>
      <c r="L487" s="25">
        <v>293</v>
      </c>
      <c r="M487" s="30">
        <v>0.16866832842359694</v>
      </c>
      <c r="N487" s="31">
        <v>325</v>
      </c>
      <c r="O487" s="32">
        <v>3.4000000000000002E-2</v>
      </c>
      <c r="P487" s="31">
        <v>284</v>
      </c>
      <c r="Q487" s="33">
        <v>309</v>
      </c>
      <c r="R487" s="15">
        <v>249.87212276214836</v>
      </c>
      <c r="S487" s="16">
        <v>192</v>
      </c>
      <c r="T487" s="10">
        <v>0.68591672544146332</v>
      </c>
      <c r="U487" s="17">
        <v>459</v>
      </c>
      <c r="V487" s="18">
        <v>0.80818414322250642</v>
      </c>
      <c r="W487" s="19">
        <v>128</v>
      </c>
      <c r="X487" s="20">
        <v>4.3732510999999974E-2</v>
      </c>
      <c r="Y487" s="9">
        <v>417</v>
      </c>
      <c r="Z487" s="21">
        <v>0.73725246</v>
      </c>
      <c r="AA487" s="9">
        <v>513</v>
      </c>
      <c r="AB487" s="21">
        <v>0.16228671</v>
      </c>
      <c r="AC487" s="22">
        <v>368</v>
      </c>
      <c r="AD487" s="21">
        <v>9.1667705000000002E-2</v>
      </c>
      <c r="AE487" s="23">
        <v>540</v>
      </c>
      <c r="AF487" s="77">
        <v>0</v>
      </c>
      <c r="AG487" s="17">
        <f t="shared" si="20"/>
        <v>363.6</v>
      </c>
      <c r="AH487" s="23">
        <v>392</v>
      </c>
    </row>
    <row r="488" spans="1:34" x14ac:dyDescent="0.35">
      <c r="A488" s="29" t="s">
        <v>527</v>
      </c>
      <c r="B488" s="5" t="s">
        <v>51</v>
      </c>
      <c r="C488" s="6">
        <v>58.021284982262515</v>
      </c>
      <c r="D488" s="7">
        <v>486</v>
      </c>
      <c r="E488" s="8">
        <v>0.12862318840579709</v>
      </c>
      <c r="F488" s="9">
        <v>256</v>
      </c>
      <c r="G488" s="10">
        <v>0.136006604747405</v>
      </c>
      <c r="H488" s="5">
        <v>287</v>
      </c>
      <c r="I488" s="11">
        <v>38700</v>
      </c>
      <c r="J488" s="25">
        <v>556</v>
      </c>
      <c r="K488" s="70">
        <v>0.1205437291613234</v>
      </c>
      <c r="L488" s="25">
        <v>494</v>
      </c>
      <c r="M488" s="30">
        <v>7.9112559298481003E-2</v>
      </c>
      <c r="N488" s="31">
        <v>550</v>
      </c>
      <c r="O488" s="32">
        <v>2.7000000000000003E-2</v>
      </c>
      <c r="P488" s="31">
        <v>400</v>
      </c>
      <c r="Q488" s="33">
        <v>440</v>
      </c>
      <c r="R488" s="15">
        <v>145.01845018450186</v>
      </c>
      <c r="S488" s="16">
        <v>444</v>
      </c>
      <c r="T488" s="10">
        <v>0.59236919347038941</v>
      </c>
      <c r="U488" s="17">
        <v>375</v>
      </c>
      <c r="V488" s="18">
        <v>0.80627306273062727</v>
      </c>
      <c r="W488" s="19">
        <v>138</v>
      </c>
      <c r="X488" s="20">
        <v>0.19395516499999998</v>
      </c>
      <c r="Y488" s="9">
        <v>178</v>
      </c>
      <c r="Z488" s="21">
        <v>0.68024654299999998</v>
      </c>
      <c r="AA488" s="9">
        <v>370</v>
      </c>
      <c r="AB488" s="21">
        <v>0.17911906200000002</v>
      </c>
      <c r="AC488" s="22">
        <v>293</v>
      </c>
      <c r="AD488" s="21">
        <v>0.133669072</v>
      </c>
      <c r="AE488" s="23">
        <v>365</v>
      </c>
      <c r="AF488" s="77">
        <v>0</v>
      </c>
      <c r="AG488" s="17">
        <f t="shared" si="20"/>
        <v>440.2</v>
      </c>
      <c r="AH488" s="23">
        <v>493</v>
      </c>
    </row>
    <row r="489" spans="1:34" x14ac:dyDescent="0.35">
      <c r="A489" s="29" t="s">
        <v>528</v>
      </c>
      <c r="B489" s="5" t="s">
        <v>95</v>
      </c>
      <c r="C489" s="6">
        <v>57.788978952387431</v>
      </c>
      <c r="D489" s="7">
        <v>487</v>
      </c>
      <c r="E489" s="8">
        <v>0.1313059877416313</v>
      </c>
      <c r="F489" s="9">
        <v>284</v>
      </c>
      <c r="G489" s="10">
        <v>9.2596329823367907E-2</v>
      </c>
      <c r="H489" s="5">
        <v>497</v>
      </c>
      <c r="I489" s="11">
        <v>26900</v>
      </c>
      <c r="J489" s="25">
        <v>231</v>
      </c>
      <c r="K489" s="70">
        <v>0.15036064024999549</v>
      </c>
      <c r="L489" s="25">
        <v>387</v>
      </c>
      <c r="M489" s="30">
        <v>0.14444703414520452</v>
      </c>
      <c r="N489" s="31">
        <v>379</v>
      </c>
      <c r="O489" s="32">
        <v>2.4E-2</v>
      </c>
      <c r="P489" s="31">
        <v>451</v>
      </c>
      <c r="Q489" s="33">
        <v>378</v>
      </c>
      <c r="R489" s="15">
        <v>124.94382022471909</v>
      </c>
      <c r="S489" s="16">
        <v>500</v>
      </c>
      <c r="T489" s="10">
        <v>0.59211263300092698</v>
      </c>
      <c r="U489" s="17">
        <v>374</v>
      </c>
      <c r="V489" s="18">
        <v>0.78764044943820222</v>
      </c>
      <c r="W489" s="19">
        <v>229</v>
      </c>
      <c r="X489" s="20">
        <v>3.1775573000000001E-2</v>
      </c>
      <c r="Y489" s="9">
        <v>494</v>
      </c>
      <c r="Z489" s="21">
        <v>0.71132446599999999</v>
      </c>
      <c r="AA489" s="9">
        <v>454</v>
      </c>
      <c r="AB489" s="21">
        <v>0.15804047399999999</v>
      </c>
      <c r="AC489" s="22">
        <v>393</v>
      </c>
      <c r="AD489" s="21">
        <v>0.121085865</v>
      </c>
      <c r="AE489" s="23">
        <v>424</v>
      </c>
      <c r="AF489" s="77">
        <v>0</v>
      </c>
      <c r="AG489" s="17">
        <f t="shared" si="20"/>
        <v>413.8</v>
      </c>
      <c r="AH489" s="23">
        <v>449</v>
      </c>
    </row>
    <row r="490" spans="1:34" x14ac:dyDescent="0.35">
      <c r="A490" s="29" t="s">
        <v>529</v>
      </c>
      <c r="B490" s="5" t="s">
        <v>35</v>
      </c>
      <c r="C490" s="6">
        <v>57.583186584256993</v>
      </c>
      <c r="D490" s="7">
        <v>488</v>
      </c>
      <c r="E490" s="8">
        <v>0.14091545072956227</v>
      </c>
      <c r="F490" s="9">
        <v>402</v>
      </c>
      <c r="G490" s="10">
        <v>0.172142320692105</v>
      </c>
      <c r="H490" s="5">
        <v>127</v>
      </c>
      <c r="I490" s="11">
        <v>30000</v>
      </c>
      <c r="J490" s="25">
        <v>400</v>
      </c>
      <c r="K490" s="70">
        <v>0.1300769317796131</v>
      </c>
      <c r="L490" s="25">
        <v>461</v>
      </c>
      <c r="M490" s="30">
        <v>0.12284263959390863</v>
      </c>
      <c r="N490" s="31">
        <v>443</v>
      </c>
      <c r="O490" s="32">
        <v>2.7999999999999997E-2</v>
      </c>
      <c r="P490" s="31">
        <v>383</v>
      </c>
      <c r="Q490" s="33">
        <v>413</v>
      </c>
      <c r="R490" s="15">
        <v>168.53932584269663</v>
      </c>
      <c r="S490" s="16">
        <v>381</v>
      </c>
      <c r="T490" s="10">
        <v>0.85610960561170923</v>
      </c>
      <c r="U490" s="17">
        <v>542</v>
      </c>
      <c r="V490" s="18">
        <v>0.75178753830439227</v>
      </c>
      <c r="W490" s="19">
        <v>445</v>
      </c>
      <c r="X490" s="20">
        <v>0.17956799700000003</v>
      </c>
      <c r="Y490" s="9">
        <v>190</v>
      </c>
      <c r="Z490" s="21">
        <v>0.60333978100000007</v>
      </c>
      <c r="AA490" s="9">
        <v>194</v>
      </c>
      <c r="AB490" s="21">
        <v>0.211771508</v>
      </c>
      <c r="AC490" s="22">
        <v>173</v>
      </c>
      <c r="AD490" s="21">
        <v>0.167233674</v>
      </c>
      <c r="AE490" s="23">
        <v>222</v>
      </c>
      <c r="AF490" s="77">
        <v>0</v>
      </c>
      <c r="AG490" s="17">
        <f t="shared" si="20"/>
        <v>383.2</v>
      </c>
      <c r="AH490" s="23">
        <v>413</v>
      </c>
    </row>
    <row r="491" spans="1:34" x14ac:dyDescent="0.35">
      <c r="A491" s="29" t="s">
        <v>530</v>
      </c>
      <c r="B491" s="5" t="s">
        <v>35</v>
      </c>
      <c r="C491" s="6">
        <v>57.535244238672419</v>
      </c>
      <c r="D491" s="7">
        <v>489</v>
      </c>
      <c r="E491" s="8">
        <v>0.15212477396021701</v>
      </c>
      <c r="F491" s="9">
        <v>489</v>
      </c>
      <c r="G491" s="10">
        <v>0.116865008695338</v>
      </c>
      <c r="H491" s="5">
        <v>382</v>
      </c>
      <c r="I491" s="11">
        <v>28600</v>
      </c>
      <c r="J491" s="25">
        <v>337</v>
      </c>
      <c r="K491" s="70">
        <v>0.1284912218162374</v>
      </c>
      <c r="L491" s="25">
        <v>468</v>
      </c>
      <c r="M491" s="30">
        <v>0.16425571628558097</v>
      </c>
      <c r="N491" s="31">
        <v>333</v>
      </c>
      <c r="O491" s="32">
        <v>2.2000000000000002E-2</v>
      </c>
      <c r="P491" s="31">
        <v>493</v>
      </c>
      <c r="Q491" s="33">
        <v>419</v>
      </c>
      <c r="R491" s="15">
        <v>159.75</v>
      </c>
      <c r="S491" s="16">
        <v>400</v>
      </c>
      <c r="T491" s="10">
        <v>0.69690987702238627</v>
      </c>
      <c r="U491" s="17">
        <v>469</v>
      </c>
      <c r="V491" s="18">
        <v>0.755</v>
      </c>
      <c r="W491" s="19">
        <v>428</v>
      </c>
      <c r="X491" s="20">
        <v>5.1241375000000033E-2</v>
      </c>
      <c r="Y491" s="9">
        <v>382</v>
      </c>
      <c r="Z491" s="21">
        <v>0.74473499700000001</v>
      </c>
      <c r="AA491" s="9">
        <v>527</v>
      </c>
      <c r="AB491" s="21">
        <v>0.11672595999999999</v>
      </c>
      <c r="AC491" s="22">
        <v>558</v>
      </c>
      <c r="AD491" s="21">
        <v>0.128099925</v>
      </c>
      <c r="AE491" s="23">
        <v>390</v>
      </c>
      <c r="AF491" s="77">
        <v>0</v>
      </c>
      <c r="AG491" s="17">
        <f t="shared" si="20"/>
        <v>431.7</v>
      </c>
      <c r="AH491" s="23">
        <v>482</v>
      </c>
    </row>
    <row r="492" spans="1:34" x14ac:dyDescent="0.35">
      <c r="A492" s="29" t="s">
        <v>531</v>
      </c>
      <c r="B492" s="5" t="s">
        <v>51</v>
      </c>
      <c r="C492" s="6">
        <v>57.51591398927372</v>
      </c>
      <c r="D492" s="7">
        <v>490</v>
      </c>
      <c r="E492" s="8">
        <v>0.14204793028322441</v>
      </c>
      <c r="F492" s="9">
        <v>412</v>
      </c>
      <c r="G492" s="10">
        <v>0.120111798626935</v>
      </c>
      <c r="H492" s="5">
        <v>364</v>
      </c>
      <c r="I492" s="11">
        <v>32900</v>
      </c>
      <c r="J492" s="25">
        <v>486</v>
      </c>
      <c r="K492" s="70">
        <v>0.1073899026573602</v>
      </c>
      <c r="L492" s="25">
        <v>536</v>
      </c>
      <c r="M492" s="30">
        <v>7.0895160508195137E-2</v>
      </c>
      <c r="N492" s="31">
        <v>561</v>
      </c>
      <c r="O492" s="32">
        <v>2.1000000000000001E-2</v>
      </c>
      <c r="P492" s="31">
        <v>518</v>
      </c>
      <c r="Q492" s="33">
        <v>497</v>
      </c>
      <c r="R492" s="15">
        <v>121.08695652173914</v>
      </c>
      <c r="S492" s="16">
        <v>510</v>
      </c>
      <c r="T492" s="10">
        <v>0.80546088297774143</v>
      </c>
      <c r="U492" s="17">
        <v>526</v>
      </c>
      <c r="V492" s="18">
        <v>0.81521739130434778</v>
      </c>
      <c r="W492" s="19">
        <v>102</v>
      </c>
      <c r="X492" s="20">
        <v>0.10739568700000002</v>
      </c>
      <c r="Y492" s="9">
        <v>270</v>
      </c>
      <c r="Z492" s="21">
        <v>0.74159322999999999</v>
      </c>
      <c r="AA492" s="9">
        <v>519</v>
      </c>
      <c r="AB492" s="21">
        <v>0.117507552</v>
      </c>
      <c r="AC492" s="22">
        <v>556</v>
      </c>
      <c r="AD492" s="21">
        <v>0.115460469</v>
      </c>
      <c r="AE492" s="23">
        <v>451</v>
      </c>
      <c r="AF492" s="77">
        <v>0</v>
      </c>
      <c r="AG492" s="17">
        <f t="shared" si="20"/>
        <v>500.7</v>
      </c>
      <c r="AH492" s="23">
        <v>561</v>
      </c>
    </row>
    <row r="493" spans="1:34" x14ac:dyDescent="0.35">
      <c r="A493" s="29" t="s">
        <v>532</v>
      </c>
      <c r="B493" s="5" t="s">
        <v>92</v>
      </c>
      <c r="C493" s="6">
        <v>57.030456526490362</v>
      </c>
      <c r="D493" s="7">
        <v>491</v>
      </c>
      <c r="E493" s="8">
        <v>0.12781785392245265</v>
      </c>
      <c r="F493" s="9">
        <v>247</v>
      </c>
      <c r="G493" s="10">
        <v>0.10008920253603</v>
      </c>
      <c r="H493" s="5">
        <v>457</v>
      </c>
      <c r="I493" s="11">
        <v>35700</v>
      </c>
      <c r="J493" s="25">
        <v>531</v>
      </c>
      <c r="K493" s="70">
        <v>0.1210457124789909</v>
      </c>
      <c r="L493" s="25">
        <v>493</v>
      </c>
      <c r="M493" s="30">
        <v>8.8071180817372946E-2</v>
      </c>
      <c r="N493" s="31">
        <v>530</v>
      </c>
      <c r="O493" s="32">
        <v>2.5000000000000001E-2</v>
      </c>
      <c r="P493" s="31">
        <v>435</v>
      </c>
      <c r="Q493" s="33">
        <v>457</v>
      </c>
      <c r="R493" s="15">
        <v>146.59197012138188</v>
      </c>
      <c r="S493" s="16">
        <v>438</v>
      </c>
      <c r="T493" s="10">
        <v>0.34804488456281102</v>
      </c>
      <c r="U493" s="17">
        <v>110</v>
      </c>
      <c r="V493" s="18">
        <v>0.8123249299719888</v>
      </c>
      <c r="W493" s="19">
        <v>112</v>
      </c>
      <c r="X493" s="20">
        <v>0.11360860000000095</v>
      </c>
      <c r="Y493" s="9">
        <v>263</v>
      </c>
      <c r="Z493" s="21">
        <v>0.73528455300000006</v>
      </c>
      <c r="AA493" s="9">
        <v>509</v>
      </c>
      <c r="AB493" s="21">
        <v>0.13173233300000001</v>
      </c>
      <c r="AC493" s="22">
        <v>520</v>
      </c>
      <c r="AD493" s="21">
        <v>0.120025016</v>
      </c>
      <c r="AE493" s="23">
        <v>429</v>
      </c>
      <c r="AF493" s="77">
        <v>0</v>
      </c>
      <c r="AG493" s="17">
        <f t="shared" si="20"/>
        <v>445.1</v>
      </c>
      <c r="AH493" s="23">
        <v>498</v>
      </c>
    </row>
    <row r="494" spans="1:34" x14ac:dyDescent="0.35">
      <c r="A494" s="29" t="s">
        <v>533</v>
      </c>
      <c r="B494" s="5" t="s">
        <v>51</v>
      </c>
      <c r="C494" s="6">
        <v>56.790094533016273</v>
      </c>
      <c r="D494" s="7">
        <v>492</v>
      </c>
      <c r="E494" s="8">
        <v>0.11716171617161716</v>
      </c>
      <c r="F494" s="9">
        <v>141</v>
      </c>
      <c r="G494" s="10">
        <v>8.7925319861727094E-2</v>
      </c>
      <c r="H494" s="5">
        <v>515</v>
      </c>
      <c r="I494" s="11">
        <v>31200</v>
      </c>
      <c r="J494" s="25">
        <v>440</v>
      </c>
      <c r="K494" s="70">
        <v>0.125823974609375</v>
      </c>
      <c r="L494" s="25">
        <v>474</v>
      </c>
      <c r="M494" s="30">
        <v>9.5958318579594318E-2</v>
      </c>
      <c r="N494" s="31">
        <v>513</v>
      </c>
      <c r="O494" s="32">
        <v>2.2000000000000002E-2</v>
      </c>
      <c r="P494" s="31">
        <v>493</v>
      </c>
      <c r="Q494" s="33">
        <v>462</v>
      </c>
      <c r="R494" s="15">
        <v>127.20306513409962</v>
      </c>
      <c r="S494" s="16">
        <v>496</v>
      </c>
      <c r="T494" s="10">
        <v>0.55936060278173372</v>
      </c>
      <c r="U494" s="17">
        <v>346</v>
      </c>
      <c r="V494" s="18">
        <v>0.76724137931034486</v>
      </c>
      <c r="W494" s="19">
        <v>368</v>
      </c>
      <c r="X494" s="20">
        <v>6.3772293000000979E-2</v>
      </c>
      <c r="Y494" s="9">
        <v>352</v>
      </c>
      <c r="Z494" s="21">
        <v>0.68156873200000001</v>
      </c>
      <c r="AA494" s="9">
        <v>374</v>
      </c>
      <c r="AB494" s="21">
        <v>0.16617588</v>
      </c>
      <c r="AC494" s="22">
        <v>345</v>
      </c>
      <c r="AD494" s="21">
        <v>0.13603712100000001</v>
      </c>
      <c r="AE494" s="23">
        <v>355</v>
      </c>
      <c r="AF494" s="77">
        <v>0</v>
      </c>
      <c r="AG494" s="17">
        <f t="shared" si="20"/>
        <v>460.5</v>
      </c>
      <c r="AH494" s="23">
        <v>521</v>
      </c>
    </row>
    <row r="495" spans="1:34" x14ac:dyDescent="0.35">
      <c r="A495" s="29" t="s">
        <v>534</v>
      </c>
      <c r="B495" s="5" t="s">
        <v>92</v>
      </c>
      <c r="C495" s="6">
        <v>56.686660471403229</v>
      </c>
      <c r="D495" s="7">
        <v>493</v>
      </c>
      <c r="E495" s="8">
        <v>0.14328294656163509</v>
      </c>
      <c r="F495" s="9">
        <v>421</v>
      </c>
      <c r="G495" s="10">
        <v>0.10422042734046499</v>
      </c>
      <c r="H495" s="5">
        <v>439</v>
      </c>
      <c r="I495" s="11">
        <v>38300</v>
      </c>
      <c r="J495" s="25">
        <v>553</v>
      </c>
      <c r="K495" s="70">
        <v>9.9703354377424502E-2</v>
      </c>
      <c r="L495" s="25">
        <v>557</v>
      </c>
      <c r="M495" s="30">
        <v>8.1482549754831268E-2</v>
      </c>
      <c r="N495" s="31">
        <v>543</v>
      </c>
      <c r="O495" s="32">
        <v>2.5000000000000001E-2</v>
      </c>
      <c r="P495" s="31">
        <v>435</v>
      </c>
      <c r="Q495" s="33">
        <v>528</v>
      </c>
      <c r="R495" s="15">
        <v>152.47863247863248</v>
      </c>
      <c r="S495" s="16">
        <v>422</v>
      </c>
      <c r="T495" s="10">
        <v>0.27443348856983185</v>
      </c>
      <c r="U495" s="17">
        <v>64</v>
      </c>
      <c r="V495" s="18">
        <v>0.80854700854700856</v>
      </c>
      <c r="W495" s="19">
        <v>126</v>
      </c>
      <c r="X495" s="20">
        <v>0.19616528</v>
      </c>
      <c r="Y495" s="9">
        <v>174</v>
      </c>
      <c r="Z495" s="21">
        <v>0.69927084399999995</v>
      </c>
      <c r="AA495" s="9">
        <v>422</v>
      </c>
      <c r="AB495" s="21">
        <v>0.18185743100000001</v>
      </c>
      <c r="AC495" s="22">
        <v>280</v>
      </c>
      <c r="AD495" s="21">
        <v>0.10714285699999999</v>
      </c>
      <c r="AE495" s="23">
        <v>490</v>
      </c>
      <c r="AF495" s="77">
        <v>0</v>
      </c>
      <c r="AG495" s="17">
        <f t="shared" si="20"/>
        <v>445.6</v>
      </c>
      <c r="AH495" s="23">
        <v>500</v>
      </c>
    </row>
    <row r="496" spans="1:34" x14ac:dyDescent="0.35">
      <c r="A496" s="29" t="s">
        <v>535</v>
      </c>
      <c r="B496" s="5" t="s">
        <v>95</v>
      </c>
      <c r="C496" s="6">
        <v>56.620099821925713</v>
      </c>
      <c r="D496" s="7">
        <v>494</v>
      </c>
      <c r="E496" s="8">
        <v>0.13200442967884829</v>
      </c>
      <c r="F496" s="9">
        <v>300</v>
      </c>
      <c r="G496" s="10">
        <v>0.103380919751168</v>
      </c>
      <c r="H496" s="5">
        <v>443</v>
      </c>
      <c r="I496" s="11">
        <v>32300</v>
      </c>
      <c r="J496" s="25">
        <v>468</v>
      </c>
      <c r="K496" s="70">
        <v>0.12916229125029641</v>
      </c>
      <c r="L496" s="25">
        <v>465</v>
      </c>
      <c r="M496" s="30">
        <v>0.12453879775217119</v>
      </c>
      <c r="N496" s="31">
        <v>437</v>
      </c>
      <c r="O496" s="32">
        <v>2.2000000000000002E-2</v>
      </c>
      <c r="P496" s="31">
        <v>493</v>
      </c>
      <c r="Q496" s="33">
        <v>479</v>
      </c>
      <c r="R496" s="15">
        <v>120.68965517241378</v>
      </c>
      <c r="S496" s="16">
        <v>512</v>
      </c>
      <c r="T496" s="10">
        <v>0.8481291864879994</v>
      </c>
      <c r="U496" s="17">
        <v>540</v>
      </c>
      <c r="V496" s="18">
        <v>0.76666666666666672</v>
      </c>
      <c r="W496" s="19">
        <v>373</v>
      </c>
      <c r="X496" s="20">
        <v>3.9556856000000029E-2</v>
      </c>
      <c r="Y496" s="9">
        <v>447</v>
      </c>
      <c r="Z496" s="21">
        <v>0.78153761499999996</v>
      </c>
      <c r="AA496" s="9">
        <v>564</v>
      </c>
      <c r="AB496" s="21">
        <v>0.12204882</v>
      </c>
      <c r="AC496" s="22">
        <v>550</v>
      </c>
      <c r="AD496" s="21">
        <v>8.7810124000000003E-2</v>
      </c>
      <c r="AE496" s="23">
        <v>551</v>
      </c>
      <c r="AF496" s="77">
        <v>0</v>
      </c>
      <c r="AG496" s="17">
        <f t="shared" si="20"/>
        <v>489.5</v>
      </c>
      <c r="AH496" s="23">
        <v>551</v>
      </c>
    </row>
    <row r="497" spans="1:34" x14ac:dyDescent="0.35">
      <c r="A497" s="29" t="s">
        <v>536</v>
      </c>
      <c r="B497" s="5" t="s">
        <v>35</v>
      </c>
      <c r="C497" s="6">
        <v>56.574981398105763</v>
      </c>
      <c r="D497" s="7">
        <v>495</v>
      </c>
      <c r="E497" s="8">
        <v>0.15559518502006242</v>
      </c>
      <c r="F497" s="9">
        <v>512</v>
      </c>
      <c r="G497" s="10">
        <v>0.10906541522938699</v>
      </c>
      <c r="H497" s="5">
        <v>419</v>
      </c>
      <c r="I497" s="11">
        <v>30200</v>
      </c>
      <c r="J497" s="25">
        <v>405</v>
      </c>
      <c r="K497" s="70">
        <v>0.1204991572890243</v>
      </c>
      <c r="L497" s="25">
        <v>495</v>
      </c>
      <c r="M497" s="30">
        <v>0.12279079884713688</v>
      </c>
      <c r="N497" s="31">
        <v>444</v>
      </c>
      <c r="O497" s="32">
        <v>2.7000000000000003E-2</v>
      </c>
      <c r="P497" s="31">
        <v>400</v>
      </c>
      <c r="Q497" s="33">
        <v>485</v>
      </c>
      <c r="R497" s="15">
        <v>136.65338645418328</v>
      </c>
      <c r="S497" s="16">
        <v>467</v>
      </c>
      <c r="T497" s="10">
        <v>0.52230683711972836</v>
      </c>
      <c r="U497" s="17">
        <v>296</v>
      </c>
      <c r="V497" s="18">
        <v>0.77988047808764938</v>
      </c>
      <c r="W497" s="19">
        <v>289</v>
      </c>
      <c r="X497" s="20">
        <v>6.9306274999999973E-2</v>
      </c>
      <c r="Y497" s="9">
        <v>337</v>
      </c>
      <c r="Z497" s="21">
        <v>0.77534897199999997</v>
      </c>
      <c r="AA497" s="9">
        <v>559</v>
      </c>
      <c r="AB497" s="21">
        <v>0.106121559</v>
      </c>
      <c r="AC497" s="22">
        <v>572</v>
      </c>
      <c r="AD497" s="21">
        <v>0.10704245799999999</v>
      </c>
      <c r="AE497" s="23">
        <v>491</v>
      </c>
      <c r="AF497" s="77">
        <v>0</v>
      </c>
      <c r="AG497" s="17">
        <f t="shared" si="20"/>
        <v>446.5</v>
      </c>
      <c r="AH497" s="23">
        <v>502</v>
      </c>
    </row>
    <row r="498" spans="1:34" x14ac:dyDescent="0.35">
      <c r="A498" s="29" t="s">
        <v>537</v>
      </c>
      <c r="B498" s="5" t="s">
        <v>35</v>
      </c>
      <c r="C498" s="6">
        <v>56.507277547141499</v>
      </c>
      <c r="D498" s="7">
        <v>496</v>
      </c>
      <c r="E498" s="8">
        <v>0.13874751051117504</v>
      </c>
      <c r="F498" s="9">
        <v>376</v>
      </c>
      <c r="G498" s="10">
        <v>8.9671549716713095E-2</v>
      </c>
      <c r="H498" s="5">
        <v>511</v>
      </c>
      <c r="I498" s="11">
        <v>29400</v>
      </c>
      <c r="J498" s="25">
        <v>375</v>
      </c>
      <c r="K498" s="70">
        <v>0.12998195687514519</v>
      </c>
      <c r="L498" s="25">
        <v>462</v>
      </c>
      <c r="M498" s="30">
        <v>0.12223440624395278</v>
      </c>
      <c r="N498" s="31">
        <v>446</v>
      </c>
      <c r="O498" s="32">
        <v>2.2000000000000002E-2</v>
      </c>
      <c r="P498" s="31">
        <v>493</v>
      </c>
      <c r="Q498" s="33">
        <v>446</v>
      </c>
      <c r="R498" s="15">
        <v>147.24409448818898</v>
      </c>
      <c r="S498" s="16">
        <v>436</v>
      </c>
      <c r="T498" s="10">
        <v>0.63210262319516897</v>
      </c>
      <c r="U498" s="17">
        <v>411</v>
      </c>
      <c r="V498" s="18">
        <v>0.74960629921259847</v>
      </c>
      <c r="W498" s="19">
        <v>459</v>
      </c>
      <c r="X498" s="20">
        <v>4.6863568000000022E-2</v>
      </c>
      <c r="Y498" s="9">
        <v>405</v>
      </c>
      <c r="Z498" s="21">
        <v>0.70348878300000006</v>
      </c>
      <c r="AA498" s="9">
        <v>433</v>
      </c>
      <c r="AB498" s="21">
        <v>0.14837355200000002</v>
      </c>
      <c r="AC498" s="22">
        <v>441</v>
      </c>
      <c r="AD498" s="21">
        <v>0.13103578399999999</v>
      </c>
      <c r="AE498" s="23">
        <v>378</v>
      </c>
      <c r="AF498" s="77">
        <v>0</v>
      </c>
      <c r="AG498" s="17">
        <f t="shared" si="20"/>
        <v>450.9</v>
      </c>
      <c r="AH498" s="23">
        <v>505</v>
      </c>
    </row>
    <row r="499" spans="1:34" x14ac:dyDescent="0.35">
      <c r="A499" s="29" t="s">
        <v>538</v>
      </c>
      <c r="B499" s="5" t="s">
        <v>38</v>
      </c>
      <c r="C499" s="6">
        <v>56.291084158874177</v>
      </c>
      <c r="D499" s="7">
        <v>497</v>
      </c>
      <c r="E499" s="8">
        <v>0.15601503759398497</v>
      </c>
      <c r="F499" s="9">
        <v>515</v>
      </c>
      <c r="G499" s="10">
        <v>0.117111626120865</v>
      </c>
      <c r="H499" s="5">
        <v>381</v>
      </c>
      <c r="I499" s="11">
        <v>33400</v>
      </c>
      <c r="J499" s="25">
        <v>496</v>
      </c>
      <c r="K499" s="70">
        <v>9.907887469488838E-2</v>
      </c>
      <c r="L499" s="25">
        <v>558</v>
      </c>
      <c r="M499" s="30">
        <v>0.10349127182044887</v>
      </c>
      <c r="N499" s="31">
        <v>495</v>
      </c>
      <c r="O499" s="32">
        <v>1.9E-2</v>
      </c>
      <c r="P499" s="31">
        <v>548</v>
      </c>
      <c r="Q499" s="33">
        <v>527</v>
      </c>
      <c r="R499" s="15">
        <v>180.51813471502589</v>
      </c>
      <c r="S499" s="16">
        <v>349</v>
      </c>
      <c r="T499" s="10">
        <v>0.79418492462515622</v>
      </c>
      <c r="U499" s="17">
        <v>523</v>
      </c>
      <c r="V499" s="18">
        <v>0.8103626943005181</v>
      </c>
      <c r="W499" s="19">
        <v>118</v>
      </c>
      <c r="X499" s="20">
        <v>0.173629637</v>
      </c>
      <c r="Y499" s="9">
        <v>196</v>
      </c>
      <c r="Z499" s="21">
        <v>0.81759174099999998</v>
      </c>
      <c r="AA499" s="9">
        <v>573</v>
      </c>
      <c r="AB499" s="21">
        <v>0.109143412</v>
      </c>
      <c r="AC499" s="22">
        <v>568</v>
      </c>
      <c r="AD499" s="21">
        <v>6.4857406000000006E-2</v>
      </c>
      <c r="AE499" s="23">
        <v>572</v>
      </c>
      <c r="AF499" s="77">
        <v>0</v>
      </c>
      <c r="AG499" s="17">
        <f t="shared" si="20"/>
        <v>494.7</v>
      </c>
      <c r="AH499" s="23">
        <v>555</v>
      </c>
    </row>
    <row r="500" spans="1:34" x14ac:dyDescent="0.35">
      <c r="A500" s="29" t="s">
        <v>539</v>
      </c>
      <c r="B500" s="5" t="s">
        <v>51</v>
      </c>
      <c r="C500" s="6">
        <v>56.275332947307476</v>
      </c>
      <c r="D500" s="7">
        <v>498</v>
      </c>
      <c r="E500" s="8">
        <v>0.13740621650589496</v>
      </c>
      <c r="F500" s="9">
        <v>364</v>
      </c>
      <c r="G500" s="10">
        <v>0.13254696875866101</v>
      </c>
      <c r="H500" s="5">
        <v>303</v>
      </c>
      <c r="I500" s="11">
        <v>31000</v>
      </c>
      <c r="J500" s="25">
        <v>428</v>
      </c>
      <c r="K500" s="70">
        <v>0.12345531073530951</v>
      </c>
      <c r="L500" s="25">
        <v>487</v>
      </c>
      <c r="M500" s="30">
        <v>8.2379134860050884E-2</v>
      </c>
      <c r="N500" s="31">
        <v>541</v>
      </c>
      <c r="O500" s="32">
        <v>2.2000000000000002E-2</v>
      </c>
      <c r="P500" s="31">
        <v>493</v>
      </c>
      <c r="Q500" s="33">
        <v>481</v>
      </c>
      <c r="R500" s="15">
        <v>133.56973995271869</v>
      </c>
      <c r="S500" s="16">
        <v>478</v>
      </c>
      <c r="T500" s="10">
        <v>0.66762484333077854</v>
      </c>
      <c r="U500" s="17">
        <v>445</v>
      </c>
      <c r="V500" s="18">
        <v>0.79196217494089838</v>
      </c>
      <c r="W500" s="19">
        <v>208</v>
      </c>
      <c r="X500" s="20">
        <v>0.10406516399999999</v>
      </c>
      <c r="Y500" s="9">
        <v>279</v>
      </c>
      <c r="Z500" s="21">
        <v>0.68143808900000002</v>
      </c>
      <c r="AA500" s="9">
        <v>373</v>
      </c>
      <c r="AB500" s="21">
        <v>0.15237767100000002</v>
      </c>
      <c r="AC500" s="22">
        <v>420</v>
      </c>
      <c r="AD500" s="21">
        <v>0.13937514400000001</v>
      </c>
      <c r="AE500" s="23">
        <v>344</v>
      </c>
      <c r="AF500" s="77">
        <v>0</v>
      </c>
      <c r="AG500" s="17">
        <f t="shared" si="20"/>
        <v>452.7</v>
      </c>
      <c r="AH500" s="23">
        <v>508</v>
      </c>
    </row>
    <row r="501" spans="1:34" x14ac:dyDescent="0.35">
      <c r="A501" s="29" t="s">
        <v>540</v>
      </c>
      <c r="B501" s="5" t="s">
        <v>95</v>
      </c>
      <c r="C501" s="6">
        <v>56.130521619588613</v>
      </c>
      <c r="D501" s="7">
        <v>499</v>
      </c>
      <c r="E501" s="8">
        <v>0.12846580406654343</v>
      </c>
      <c r="F501" s="9">
        <v>254</v>
      </c>
      <c r="G501" s="10">
        <v>6.6861246921784606E-2</v>
      </c>
      <c r="H501" s="5">
        <v>572</v>
      </c>
      <c r="I501" s="11">
        <v>26200</v>
      </c>
      <c r="J501" s="25">
        <v>190</v>
      </c>
      <c r="K501" s="70">
        <v>0.13781191579289601</v>
      </c>
      <c r="L501" s="25">
        <v>435</v>
      </c>
      <c r="M501" s="30">
        <v>0.16316592775637764</v>
      </c>
      <c r="N501" s="31">
        <v>337</v>
      </c>
      <c r="O501" s="32">
        <v>2.2000000000000002E-2</v>
      </c>
      <c r="P501" s="31">
        <v>493</v>
      </c>
      <c r="Q501" s="33">
        <v>444</v>
      </c>
      <c r="R501" s="15">
        <v>112.17877094972067</v>
      </c>
      <c r="S501" s="16">
        <v>531</v>
      </c>
      <c r="T501" s="10">
        <v>0.53966826432006454</v>
      </c>
      <c r="U501" s="17">
        <v>318</v>
      </c>
      <c r="V501" s="18">
        <v>0.79553072625698329</v>
      </c>
      <c r="W501" s="19">
        <v>189</v>
      </c>
      <c r="X501" s="20">
        <v>2.5865017999999962E-2</v>
      </c>
      <c r="Y501" s="9">
        <v>534</v>
      </c>
      <c r="Z501" s="21">
        <v>0.72724186499999999</v>
      </c>
      <c r="AA501" s="9">
        <v>493</v>
      </c>
      <c r="AB501" s="21">
        <v>0.15902808100000002</v>
      </c>
      <c r="AC501" s="22">
        <v>389</v>
      </c>
      <c r="AD501" s="21">
        <v>0.101023328</v>
      </c>
      <c r="AE501" s="23">
        <v>512</v>
      </c>
      <c r="AF501" s="77">
        <v>0</v>
      </c>
      <c r="AG501" s="17">
        <f t="shared" si="20"/>
        <v>431.2</v>
      </c>
      <c r="AH501" s="23">
        <v>481</v>
      </c>
    </row>
    <row r="502" spans="1:34" x14ac:dyDescent="0.35">
      <c r="A502" s="29" t="s">
        <v>541</v>
      </c>
      <c r="B502" s="5" t="s">
        <v>51</v>
      </c>
      <c r="C502" s="6">
        <v>56.087586374883024</v>
      </c>
      <c r="D502" s="7">
        <v>500</v>
      </c>
      <c r="E502" s="8">
        <v>0.14560000000000001</v>
      </c>
      <c r="F502" s="9">
        <v>436</v>
      </c>
      <c r="G502" s="10">
        <v>0.109791216783677</v>
      </c>
      <c r="H502" s="5">
        <v>413</v>
      </c>
      <c r="I502" s="11">
        <v>33900</v>
      </c>
      <c r="J502" s="25">
        <v>506</v>
      </c>
      <c r="K502" s="70">
        <v>0.1180794119996804</v>
      </c>
      <c r="L502" s="25">
        <v>502</v>
      </c>
      <c r="M502" s="30">
        <v>8.0321879936808852E-2</v>
      </c>
      <c r="N502" s="31">
        <v>547</v>
      </c>
      <c r="O502" s="32">
        <v>2.3E-2</v>
      </c>
      <c r="P502" s="31">
        <v>469</v>
      </c>
      <c r="Q502" s="33">
        <v>467</v>
      </c>
      <c r="R502" s="15">
        <v>136.28117913832199</v>
      </c>
      <c r="S502" s="16">
        <v>470</v>
      </c>
      <c r="T502" s="10">
        <v>0.89205321980419883</v>
      </c>
      <c r="U502" s="17">
        <v>551</v>
      </c>
      <c r="V502" s="18">
        <v>0.80725623582766437</v>
      </c>
      <c r="W502" s="19">
        <v>135</v>
      </c>
      <c r="X502" s="20">
        <v>0.11950239299999998</v>
      </c>
      <c r="Y502" s="9">
        <v>254</v>
      </c>
      <c r="Z502" s="21">
        <v>0.68595122399999997</v>
      </c>
      <c r="AA502" s="9">
        <v>382</v>
      </c>
      <c r="AB502" s="21">
        <v>0.150645273</v>
      </c>
      <c r="AC502" s="22">
        <v>430</v>
      </c>
      <c r="AD502" s="21">
        <v>0.14652338200000001</v>
      </c>
      <c r="AE502" s="23">
        <v>306</v>
      </c>
      <c r="AF502" s="77">
        <v>0</v>
      </c>
      <c r="AG502" s="17">
        <f t="shared" si="20"/>
        <v>480.7</v>
      </c>
      <c r="AH502" s="23">
        <v>543</v>
      </c>
    </row>
    <row r="503" spans="1:34" x14ac:dyDescent="0.35">
      <c r="A503" s="29" t="s">
        <v>542</v>
      </c>
      <c r="B503" s="5" t="s">
        <v>41</v>
      </c>
      <c r="C503" s="6">
        <v>55.891648970319523</v>
      </c>
      <c r="D503" s="7">
        <v>501</v>
      </c>
      <c r="E503" s="8">
        <v>0.17318312348133422</v>
      </c>
      <c r="F503" s="9">
        <v>564</v>
      </c>
      <c r="G503" s="10">
        <v>9.5527005387639405E-2</v>
      </c>
      <c r="H503" s="5">
        <v>476</v>
      </c>
      <c r="I503" s="11">
        <v>28800</v>
      </c>
      <c r="J503" s="25">
        <v>348</v>
      </c>
      <c r="K503" s="70">
        <v>0.14170712777286429</v>
      </c>
      <c r="L503" s="25">
        <v>414</v>
      </c>
      <c r="M503" s="30">
        <v>0.13781810738896091</v>
      </c>
      <c r="N503" s="31">
        <v>401</v>
      </c>
      <c r="O503" s="32">
        <v>2.1000000000000001E-2</v>
      </c>
      <c r="P503" s="31">
        <v>518</v>
      </c>
      <c r="Q503" s="33">
        <v>400</v>
      </c>
      <c r="R503" s="15">
        <v>103.54364736387208</v>
      </c>
      <c r="S503" s="16">
        <v>548</v>
      </c>
      <c r="T503" s="10">
        <v>0.69488502656684781</v>
      </c>
      <c r="U503" s="17">
        <v>468</v>
      </c>
      <c r="V503" s="18">
        <v>0.76663785652549699</v>
      </c>
      <c r="W503" s="19">
        <v>374</v>
      </c>
      <c r="X503" s="20">
        <v>1.9176356999999977E-2</v>
      </c>
      <c r="Y503" s="9">
        <v>567</v>
      </c>
      <c r="Z503" s="21">
        <v>0.66717914600000006</v>
      </c>
      <c r="AA503" s="9">
        <v>334</v>
      </c>
      <c r="AB503" s="21">
        <v>0.19761811899999998</v>
      </c>
      <c r="AC503" s="22">
        <v>210</v>
      </c>
      <c r="AD503" s="21">
        <v>0.12567980000000001</v>
      </c>
      <c r="AE503" s="23">
        <v>409</v>
      </c>
      <c r="AF503" s="77">
        <v>0</v>
      </c>
      <c r="AG503" s="17">
        <f t="shared" si="20"/>
        <v>440.8</v>
      </c>
      <c r="AH503" s="23">
        <v>494</v>
      </c>
    </row>
    <row r="504" spans="1:34" x14ac:dyDescent="0.35">
      <c r="A504" s="29" t="s">
        <v>543</v>
      </c>
      <c r="B504" s="5" t="s">
        <v>95</v>
      </c>
      <c r="C504" s="6">
        <v>55.325234184356226</v>
      </c>
      <c r="D504" s="7">
        <v>502</v>
      </c>
      <c r="E504" s="8">
        <v>0.12995020156509368</v>
      </c>
      <c r="F504" s="9">
        <v>272</v>
      </c>
      <c r="G504" s="10">
        <v>9.3441158672167901E-2</v>
      </c>
      <c r="H504" s="5">
        <v>488</v>
      </c>
      <c r="I504" s="11">
        <v>28700</v>
      </c>
      <c r="J504" s="25">
        <v>344</v>
      </c>
      <c r="K504" s="70">
        <v>0.13892863694734911</v>
      </c>
      <c r="L504" s="25">
        <v>429</v>
      </c>
      <c r="M504" s="30">
        <v>0.13711568938193344</v>
      </c>
      <c r="N504" s="31">
        <v>404</v>
      </c>
      <c r="O504" s="32">
        <v>2.3E-2</v>
      </c>
      <c r="P504" s="31">
        <v>469</v>
      </c>
      <c r="Q504" s="33">
        <v>433</v>
      </c>
      <c r="R504" s="15">
        <v>109.62241169305726</v>
      </c>
      <c r="S504" s="16">
        <v>540</v>
      </c>
      <c r="T504" s="10">
        <v>0.52822069104971114</v>
      </c>
      <c r="U504" s="17">
        <v>304</v>
      </c>
      <c r="V504" s="18">
        <v>0.78928136419001216</v>
      </c>
      <c r="W504" s="19">
        <v>223</v>
      </c>
      <c r="X504" s="20">
        <v>3.6902304000000052E-2</v>
      </c>
      <c r="Y504" s="9">
        <v>466</v>
      </c>
      <c r="Z504" s="21">
        <v>0.71074809099999992</v>
      </c>
      <c r="AA504" s="9">
        <v>452</v>
      </c>
      <c r="AB504" s="21">
        <v>0.130118874</v>
      </c>
      <c r="AC504" s="22">
        <v>530</v>
      </c>
      <c r="AD504" s="21">
        <v>0.149247461</v>
      </c>
      <c r="AE504" s="23">
        <v>292</v>
      </c>
      <c r="AF504" s="77">
        <v>0</v>
      </c>
      <c r="AG504" s="17">
        <f t="shared" si="20"/>
        <v>436.5</v>
      </c>
      <c r="AH504" s="23">
        <v>488</v>
      </c>
    </row>
    <row r="505" spans="1:34" x14ac:dyDescent="0.35">
      <c r="A505" s="29" t="s">
        <v>544</v>
      </c>
      <c r="B505" s="5" t="s">
        <v>95</v>
      </c>
      <c r="C505" s="6">
        <v>55.202345147904211</v>
      </c>
      <c r="D505" s="7">
        <v>503</v>
      </c>
      <c r="E505" s="8">
        <v>0.15931034482758621</v>
      </c>
      <c r="F505" s="9">
        <v>531</v>
      </c>
      <c r="G505" s="10">
        <v>9.0081155068755303E-2</v>
      </c>
      <c r="H505" s="5">
        <v>509</v>
      </c>
      <c r="I505" s="11">
        <v>26500</v>
      </c>
      <c r="J505" s="25">
        <v>205</v>
      </c>
      <c r="K505" s="70">
        <v>0.12827089932516181</v>
      </c>
      <c r="L505" s="25">
        <v>469</v>
      </c>
      <c r="M505" s="30">
        <v>0.14166059723233795</v>
      </c>
      <c r="N505" s="31">
        <v>385</v>
      </c>
      <c r="O505" s="32">
        <v>2.2000000000000002E-2</v>
      </c>
      <c r="P505" s="31">
        <v>493</v>
      </c>
      <c r="Q505" s="33">
        <v>449</v>
      </c>
      <c r="R505" s="15">
        <v>109.85277463193658</v>
      </c>
      <c r="S505" s="16">
        <v>539</v>
      </c>
      <c r="T505" s="10">
        <v>0.33409278405316978</v>
      </c>
      <c r="U505" s="17">
        <v>100</v>
      </c>
      <c r="V505" s="18">
        <v>0.77123442808607023</v>
      </c>
      <c r="W505" s="19">
        <v>340</v>
      </c>
      <c r="X505" s="20">
        <v>3.3732344999999997E-2</v>
      </c>
      <c r="Y505" s="9">
        <v>476</v>
      </c>
      <c r="Z505" s="21">
        <v>0.71837873900000004</v>
      </c>
      <c r="AA505" s="9">
        <v>466</v>
      </c>
      <c r="AB505" s="21">
        <v>0.13750656</v>
      </c>
      <c r="AC505" s="22">
        <v>493</v>
      </c>
      <c r="AD505" s="21">
        <v>0.13125626200000001</v>
      </c>
      <c r="AE505" s="23">
        <v>377</v>
      </c>
      <c r="AF505" s="77">
        <v>0</v>
      </c>
      <c r="AG505" s="17">
        <f t="shared" si="20"/>
        <v>411.8</v>
      </c>
      <c r="AH505" s="23">
        <v>443</v>
      </c>
    </row>
    <row r="506" spans="1:34" x14ac:dyDescent="0.35">
      <c r="A506" s="29" t="s">
        <v>545</v>
      </c>
      <c r="B506" s="5" t="s">
        <v>95</v>
      </c>
      <c r="C506" s="6">
        <v>55.09172948582853</v>
      </c>
      <c r="D506" s="7">
        <v>504</v>
      </c>
      <c r="E506" s="8">
        <v>0.12236390387444826</v>
      </c>
      <c r="F506" s="9">
        <v>180</v>
      </c>
      <c r="G506" s="10">
        <v>0.106818795266883</v>
      </c>
      <c r="H506" s="5">
        <v>430</v>
      </c>
      <c r="I506" s="11">
        <v>27100</v>
      </c>
      <c r="J506" s="25">
        <v>243</v>
      </c>
      <c r="K506" s="70">
        <v>0.13903599919554871</v>
      </c>
      <c r="L506" s="25">
        <v>428</v>
      </c>
      <c r="M506" s="30">
        <v>0.13931112548512289</v>
      </c>
      <c r="N506" s="31">
        <v>396</v>
      </c>
      <c r="O506" s="32">
        <v>2.5000000000000001E-2</v>
      </c>
      <c r="P506" s="31">
        <v>435</v>
      </c>
      <c r="Q506" s="33">
        <v>421</v>
      </c>
      <c r="R506" s="15">
        <v>154.79797979797979</v>
      </c>
      <c r="S506" s="16">
        <v>415</v>
      </c>
      <c r="T506" s="10">
        <v>0.51630455621635085</v>
      </c>
      <c r="U506" s="17">
        <v>292</v>
      </c>
      <c r="V506" s="18">
        <v>0.75757575757575757</v>
      </c>
      <c r="W506" s="19">
        <v>419</v>
      </c>
      <c r="X506" s="20">
        <v>3.1316114000000006E-2</v>
      </c>
      <c r="Y506" s="9">
        <v>501</v>
      </c>
      <c r="Z506" s="21">
        <v>0.76858429199999989</v>
      </c>
      <c r="AA506" s="9">
        <v>555</v>
      </c>
      <c r="AB506" s="21">
        <v>0.12126063099999999</v>
      </c>
      <c r="AC506" s="22">
        <v>551</v>
      </c>
      <c r="AD506" s="21">
        <v>0.1014007</v>
      </c>
      <c r="AE506" s="23">
        <v>511</v>
      </c>
      <c r="AF506" s="77">
        <v>0</v>
      </c>
      <c r="AG506" s="17">
        <f t="shared" si="20"/>
        <v>411.9</v>
      </c>
      <c r="AH506" s="23">
        <v>445</v>
      </c>
    </row>
    <row r="507" spans="1:34" x14ac:dyDescent="0.35">
      <c r="A507" s="29" t="s">
        <v>546</v>
      </c>
      <c r="B507" s="5" t="s">
        <v>41</v>
      </c>
      <c r="C507" s="6">
        <v>55.044433458333835</v>
      </c>
      <c r="D507" s="7">
        <v>505</v>
      </c>
      <c r="E507" s="8">
        <v>0.16998904709748083</v>
      </c>
      <c r="F507" s="9">
        <v>555</v>
      </c>
      <c r="G507" s="10">
        <v>0.13599139977286301</v>
      </c>
      <c r="H507" s="5">
        <v>288</v>
      </c>
      <c r="I507" s="11">
        <v>29000</v>
      </c>
      <c r="J507" s="25">
        <v>358</v>
      </c>
      <c r="K507" s="70">
        <v>0.1176695198396283</v>
      </c>
      <c r="L507" s="25">
        <v>503</v>
      </c>
      <c r="M507" s="30">
        <v>7.4545773207921953E-2</v>
      </c>
      <c r="N507" s="31">
        <v>558</v>
      </c>
      <c r="O507" s="32">
        <v>1.8000000000000002E-2</v>
      </c>
      <c r="P507" s="31">
        <v>556</v>
      </c>
      <c r="Q507" s="33">
        <v>503</v>
      </c>
      <c r="R507" s="15">
        <v>149.34673366834173</v>
      </c>
      <c r="S507" s="16">
        <v>430</v>
      </c>
      <c r="T507" s="10">
        <v>0.66654799913118667</v>
      </c>
      <c r="U507" s="17">
        <v>444</v>
      </c>
      <c r="V507" s="18">
        <v>0.75879396984924619</v>
      </c>
      <c r="W507" s="19">
        <v>413</v>
      </c>
      <c r="X507" s="20">
        <v>5.1510522000000947E-2</v>
      </c>
      <c r="Y507" s="9">
        <v>381</v>
      </c>
      <c r="Z507" s="21">
        <v>0.695107319</v>
      </c>
      <c r="AA507" s="9">
        <v>411</v>
      </c>
      <c r="AB507" s="21">
        <v>0.19508509900000001</v>
      </c>
      <c r="AC507" s="22">
        <v>225</v>
      </c>
      <c r="AD507" s="21">
        <v>9.9408968E-2</v>
      </c>
      <c r="AE507" s="23">
        <v>521</v>
      </c>
      <c r="AF507" s="77">
        <v>0</v>
      </c>
      <c r="AG507" s="17">
        <f t="shared" si="20"/>
        <v>455.6</v>
      </c>
      <c r="AH507" s="23">
        <v>513</v>
      </c>
    </row>
    <row r="508" spans="1:34" x14ac:dyDescent="0.35">
      <c r="A508" s="29" t="s">
        <v>547</v>
      </c>
      <c r="B508" s="5" t="s">
        <v>92</v>
      </c>
      <c r="C508" s="6">
        <v>54.960864158396525</v>
      </c>
      <c r="D508" s="7">
        <v>506</v>
      </c>
      <c r="E508" s="8">
        <v>0.15483584738243122</v>
      </c>
      <c r="F508" s="9">
        <v>508</v>
      </c>
      <c r="G508" s="10">
        <v>0.106967979059503</v>
      </c>
      <c r="H508" s="5">
        <v>429</v>
      </c>
      <c r="I508" s="11">
        <v>32700</v>
      </c>
      <c r="J508" s="25">
        <v>483</v>
      </c>
      <c r="K508" s="70">
        <v>0.1154661183229472</v>
      </c>
      <c r="L508" s="25">
        <v>510</v>
      </c>
      <c r="M508" s="30">
        <v>9.1118152085036791E-2</v>
      </c>
      <c r="N508" s="31">
        <v>523</v>
      </c>
      <c r="O508" s="32">
        <v>1.9E-2</v>
      </c>
      <c r="P508" s="31">
        <v>548</v>
      </c>
      <c r="Q508" s="33">
        <v>506</v>
      </c>
      <c r="R508" s="15">
        <v>146.10673665791776</v>
      </c>
      <c r="S508" s="16">
        <v>441</v>
      </c>
      <c r="T508" s="10">
        <v>0.46887843205246149</v>
      </c>
      <c r="U508" s="17">
        <v>230</v>
      </c>
      <c r="V508" s="18">
        <v>0.64216972878390199</v>
      </c>
      <c r="W508" s="19">
        <v>575</v>
      </c>
      <c r="X508" s="20">
        <v>5.0737852000000028E-2</v>
      </c>
      <c r="Y508" s="9">
        <v>385</v>
      </c>
      <c r="Z508" s="21">
        <v>0.74565982499999994</v>
      </c>
      <c r="AA508" s="9">
        <v>530</v>
      </c>
      <c r="AB508" s="21">
        <v>0.14039728800000001</v>
      </c>
      <c r="AC508" s="22">
        <v>475</v>
      </c>
      <c r="AD508" s="21">
        <v>9.7290786000000004E-2</v>
      </c>
      <c r="AE508" s="23">
        <v>526</v>
      </c>
      <c r="AF508" s="77">
        <v>0</v>
      </c>
      <c r="AG508" s="17">
        <f t="shared" si="20"/>
        <v>470.6</v>
      </c>
      <c r="AH508" s="23">
        <v>535</v>
      </c>
    </row>
    <row r="509" spans="1:34" x14ac:dyDescent="0.35">
      <c r="A509" s="29" t="s">
        <v>548</v>
      </c>
      <c r="B509" s="5" t="s">
        <v>61</v>
      </c>
      <c r="C509" s="6">
        <v>54.926752173120178</v>
      </c>
      <c r="D509" s="7">
        <v>507</v>
      </c>
      <c r="E509" s="8">
        <v>0.15250110668437361</v>
      </c>
      <c r="F509" s="9">
        <v>492</v>
      </c>
      <c r="G509" s="10">
        <v>7.7096084561055003E-2</v>
      </c>
      <c r="H509" s="5">
        <v>555</v>
      </c>
      <c r="I509" s="11">
        <v>29700</v>
      </c>
      <c r="J509" s="25">
        <v>387</v>
      </c>
      <c r="K509" s="70">
        <v>0.1141022986125492</v>
      </c>
      <c r="L509" s="25">
        <v>516</v>
      </c>
      <c r="M509" s="30">
        <v>0.13900414937759337</v>
      </c>
      <c r="N509" s="31">
        <v>397</v>
      </c>
      <c r="O509" s="32">
        <v>0.02</v>
      </c>
      <c r="P509" s="31">
        <v>536</v>
      </c>
      <c r="Q509" s="33">
        <v>496</v>
      </c>
      <c r="R509" s="15">
        <v>130.43478260869566</v>
      </c>
      <c r="S509" s="16">
        <v>486</v>
      </c>
      <c r="T509" s="10">
        <v>0.95644161476334344</v>
      </c>
      <c r="U509" s="17">
        <v>559</v>
      </c>
      <c r="V509" s="18">
        <v>0.78260869565217395</v>
      </c>
      <c r="W509" s="19">
        <v>266</v>
      </c>
      <c r="X509" s="20">
        <v>5.8672843999999946E-2</v>
      </c>
      <c r="Y509" s="9">
        <v>362</v>
      </c>
      <c r="Z509" s="21">
        <v>0.77176220799999995</v>
      </c>
      <c r="AA509" s="9">
        <v>557</v>
      </c>
      <c r="AB509" s="21">
        <v>0.117409767</v>
      </c>
      <c r="AC509" s="22">
        <v>557</v>
      </c>
      <c r="AD509" s="21">
        <v>9.5046001000000005E-2</v>
      </c>
      <c r="AE509" s="23">
        <v>534</v>
      </c>
      <c r="AF509" s="77">
        <v>0</v>
      </c>
      <c r="AG509" s="17">
        <f t="shared" si="20"/>
        <v>499.6</v>
      </c>
      <c r="AH509" s="23">
        <v>557</v>
      </c>
    </row>
    <row r="510" spans="1:34" x14ac:dyDescent="0.35">
      <c r="A510" s="29" t="s">
        <v>549</v>
      </c>
      <c r="B510" s="5" t="s">
        <v>92</v>
      </c>
      <c r="C510" s="6">
        <v>54.806893312619671</v>
      </c>
      <c r="D510" s="7">
        <v>508</v>
      </c>
      <c r="E510" s="8">
        <v>0.13557459898923313</v>
      </c>
      <c r="F510" s="9">
        <v>340</v>
      </c>
      <c r="G510" s="10">
        <v>0.105288794861344</v>
      </c>
      <c r="H510" s="5">
        <v>435</v>
      </c>
      <c r="I510" s="11">
        <v>34000</v>
      </c>
      <c r="J510" s="25">
        <v>509</v>
      </c>
      <c r="K510" s="70">
        <v>0.1072723891007161</v>
      </c>
      <c r="L510" s="25">
        <v>537</v>
      </c>
      <c r="M510" s="30">
        <v>8.3333333333333329E-2</v>
      </c>
      <c r="N510" s="31">
        <v>538</v>
      </c>
      <c r="O510" s="32">
        <v>0.02</v>
      </c>
      <c r="P510" s="31">
        <v>536</v>
      </c>
      <c r="Q510" s="33">
        <v>513</v>
      </c>
      <c r="R510" s="15">
        <v>170.79999999999998</v>
      </c>
      <c r="S510" s="16">
        <v>373</v>
      </c>
      <c r="T510" s="10">
        <v>0.61488187217207901</v>
      </c>
      <c r="U510" s="17">
        <v>396</v>
      </c>
      <c r="V510" s="18">
        <v>0.78500000000000003</v>
      </c>
      <c r="W510" s="19">
        <v>250</v>
      </c>
      <c r="X510" s="20">
        <v>7.6134192000000045E-2</v>
      </c>
      <c r="Y510" s="9">
        <v>325</v>
      </c>
      <c r="Z510" s="21">
        <v>0.70783181000000006</v>
      </c>
      <c r="AA510" s="9">
        <v>444</v>
      </c>
      <c r="AB510" s="21">
        <v>0.15578467700000001</v>
      </c>
      <c r="AC510" s="22">
        <v>402</v>
      </c>
      <c r="AD510" s="21">
        <v>0.117028377</v>
      </c>
      <c r="AE510" s="23">
        <v>442</v>
      </c>
      <c r="AF510" s="77">
        <v>0</v>
      </c>
      <c r="AG510" s="17">
        <f t="shared" si="20"/>
        <v>478.9</v>
      </c>
      <c r="AH510" s="23">
        <v>541</v>
      </c>
    </row>
    <row r="511" spans="1:34" x14ac:dyDescent="0.35">
      <c r="A511" s="29" t="s">
        <v>550</v>
      </c>
      <c r="B511" s="5" t="s">
        <v>95</v>
      </c>
      <c r="C511" s="6">
        <v>54.787927911954299</v>
      </c>
      <c r="D511" s="7">
        <v>509</v>
      </c>
      <c r="E511" s="8">
        <v>0.15765141007859454</v>
      </c>
      <c r="F511" s="9">
        <v>522</v>
      </c>
      <c r="G511" s="10">
        <v>8.2022522783792698E-2</v>
      </c>
      <c r="H511" s="5">
        <v>535</v>
      </c>
      <c r="I511" s="11">
        <v>27300</v>
      </c>
      <c r="J511" s="25">
        <v>258</v>
      </c>
      <c r="K511" s="70">
        <v>0.1193791290757974</v>
      </c>
      <c r="L511" s="25">
        <v>499</v>
      </c>
      <c r="M511" s="30">
        <v>0.12320831342570474</v>
      </c>
      <c r="N511" s="31">
        <v>442</v>
      </c>
      <c r="O511" s="32">
        <v>1.7000000000000001E-2</v>
      </c>
      <c r="P511" s="31">
        <v>566</v>
      </c>
      <c r="Q511" s="33">
        <v>494</v>
      </c>
      <c r="R511" s="15">
        <v>141.00946372239747</v>
      </c>
      <c r="S511" s="16">
        <v>452</v>
      </c>
      <c r="T511" s="10">
        <v>0.49261546782987531</v>
      </c>
      <c r="U511" s="17">
        <v>258</v>
      </c>
      <c r="V511" s="18">
        <v>0.75552050473186116</v>
      </c>
      <c r="W511" s="19">
        <v>427</v>
      </c>
      <c r="X511" s="20">
        <v>2.2272759000000031E-2</v>
      </c>
      <c r="Y511" s="9">
        <v>553</v>
      </c>
      <c r="Z511" s="21">
        <v>0.76582202200000005</v>
      </c>
      <c r="AA511" s="9">
        <v>554</v>
      </c>
      <c r="AB511" s="21">
        <v>0.144996022</v>
      </c>
      <c r="AC511" s="22">
        <v>454</v>
      </c>
      <c r="AD511" s="21">
        <v>7.5535838999999994E-2</v>
      </c>
      <c r="AE511" s="23">
        <v>565</v>
      </c>
      <c r="AF511" s="77">
        <v>0</v>
      </c>
      <c r="AG511" s="17">
        <f t="shared" si="20"/>
        <v>456.7</v>
      </c>
      <c r="AH511" s="23">
        <v>518</v>
      </c>
    </row>
    <row r="512" spans="1:34" x14ac:dyDescent="0.35">
      <c r="A512" s="29" t="s">
        <v>551</v>
      </c>
      <c r="B512" s="5" t="s">
        <v>92</v>
      </c>
      <c r="C512" s="6">
        <v>54.704143157786014</v>
      </c>
      <c r="D512" s="7">
        <v>510</v>
      </c>
      <c r="E512" s="8">
        <v>0.13193297144205807</v>
      </c>
      <c r="F512" s="9">
        <v>299</v>
      </c>
      <c r="G512" s="10">
        <v>9.8115278928758098E-2</v>
      </c>
      <c r="H512" s="5">
        <v>466</v>
      </c>
      <c r="I512" s="11">
        <v>33800</v>
      </c>
      <c r="J512" s="25">
        <v>502</v>
      </c>
      <c r="K512" s="70">
        <v>0.10900005030771549</v>
      </c>
      <c r="L512" s="25">
        <v>534</v>
      </c>
      <c r="M512" s="30">
        <v>7.1996354614956209E-2</v>
      </c>
      <c r="N512" s="31">
        <v>560</v>
      </c>
      <c r="O512" s="32">
        <v>1.8000000000000002E-2</v>
      </c>
      <c r="P512" s="31">
        <v>556</v>
      </c>
      <c r="Q512" s="33">
        <v>502</v>
      </c>
      <c r="R512" s="15">
        <v>149.44567627494456</v>
      </c>
      <c r="S512" s="16">
        <v>429</v>
      </c>
      <c r="T512" s="10">
        <v>0.62595615822822648</v>
      </c>
      <c r="U512" s="17">
        <v>405</v>
      </c>
      <c r="V512" s="18">
        <v>0.78603104212860309</v>
      </c>
      <c r="W512" s="19">
        <v>238</v>
      </c>
      <c r="X512" s="20">
        <v>8.2034661000000009E-2</v>
      </c>
      <c r="Y512" s="9">
        <v>311</v>
      </c>
      <c r="Z512" s="21">
        <v>0.7191167839999999</v>
      </c>
      <c r="AA512" s="9">
        <v>470</v>
      </c>
      <c r="AB512" s="21">
        <v>0.15312011</v>
      </c>
      <c r="AC512" s="22">
        <v>415</v>
      </c>
      <c r="AD512" s="21">
        <v>0.113703052</v>
      </c>
      <c r="AE512" s="23">
        <v>460</v>
      </c>
      <c r="AF512" s="77">
        <v>0</v>
      </c>
      <c r="AG512" s="17">
        <f t="shared" si="20"/>
        <v>493.4</v>
      </c>
      <c r="AH512" s="23">
        <v>554</v>
      </c>
    </row>
    <row r="513" spans="1:34" x14ac:dyDescent="0.35">
      <c r="A513" s="29" t="s">
        <v>552</v>
      </c>
      <c r="B513" s="5" t="s">
        <v>95</v>
      </c>
      <c r="C513" s="6">
        <v>54.700515668385563</v>
      </c>
      <c r="D513" s="7">
        <v>511</v>
      </c>
      <c r="E513" s="8">
        <v>0.16654580613971476</v>
      </c>
      <c r="F513" s="9">
        <v>547</v>
      </c>
      <c r="G513" s="10">
        <v>7.8965121127526405E-2</v>
      </c>
      <c r="H513" s="5">
        <v>549</v>
      </c>
      <c r="I513" s="11">
        <v>31200</v>
      </c>
      <c r="J513" s="25">
        <v>440</v>
      </c>
      <c r="K513" s="70">
        <v>0.1218414867048626</v>
      </c>
      <c r="L513" s="25">
        <v>489</v>
      </c>
      <c r="M513" s="30">
        <v>0.12712172647914646</v>
      </c>
      <c r="N513" s="31">
        <v>429</v>
      </c>
      <c r="O513" s="32">
        <v>0.02</v>
      </c>
      <c r="P513" s="31">
        <v>536</v>
      </c>
      <c r="Q513" s="33">
        <v>477</v>
      </c>
      <c r="R513" s="15">
        <v>101.32860938883968</v>
      </c>
      <c r="S513" s="16">
        <v>550</v>
      </c>
      <c r="T513" s="10">
        <v>0.68601248822574479</v>
      </c>
      <c r="U513" s="17">
        <v>460</v>
      </c>
      <c r="V513" s="18">
        <v>0.79007971656333043</v>
      </c>
      <c r="W513" s="19">
        <v>217</v>
      </c>
      <c r="X513" s="20">
        <v>4.2036013000000039E-2</v>
      </c>
      <c r="Y513" s="9">
        <v>430</v>
      </c>
      <c r="Z513" s="21">
        <v>0.69952246000000007</v>
      </c>
      <c r="AA513" s="9">
        <v>423</v>
      </c>
      <c r="AB513" s="21">
        <v>0.156444312</v>
      </c>
      <c r="AC513" s="22">
        <v>399</v>
      </c>
      <c r="AD513" s="21">
        <v>0.12610058199999999</v>
      </c>
      <c r="AE513" s="23">
        <v>403</v>
      </c>
      <c r="AF513" s="77">
        <v>0</v>
      </c>
      <c r="AG513" s="17">
        <f t="shared" si="20"/>
        <v>486.4</v>
      </c>
      <c r="AH513" s="23">
        <v>548</v>
      </c>
    </row>
    <row r="514" spans="1:34" x14ac:dyDescent="0.35">
      <c r="A514" s="29" t="s">
        <v>553</v>
      </c>
      <c r="B514" s="5" t="s">
        <v>51</v>
      </c>
      <c r="C514" s="6">
        <v>54.363357668026289</v>
      </c>
      <c r="D514" s="7">
        <v>512</v>
      </c>
      <c r="E514" s="8">
        <v>0.13166069295101554</v>
      </c>
      <c r="F514" s="9">
        <v>290</v>
      </c>
      <c r="G514" s="10">
        <v>8.2760390538815107E-2</v>
      </c>
      <c r="H514" s="5">
        <v>531</v>
      </c>
      <c r="I514" s="11">
        <v>29600</v>
      </c>
      <c r="J514" s="25">
        <v>382</v>
      </c>
      <c r="K514" s="70">
        <v>0.14056150031691589</v>
      </c>
      <c r="L514" s="25">
        <v>417</v>
      </c>
      <c r="M514" s="30">
        <v>0.13226782425677452</v>
      </c>
      <c r="N514" s="31">
        <v>424</v>
      </c>
      <c r="O514" s="32">
        <v>2.6000000000000002E-2</v>
      </c>
      <c r="P514" s="31">
        <v>416</v>
      </c>
      <c r="Q514" s="33">
        <v>407</v>
      </c>
      <c r="R514" s="15">
        <v>118.85441527446301</v>
      </c>
      <c r="S514" s="16">
        <v>516</v>
      </c>
      <c r="T514" s="10">
        <v>0.44057552328505056</v>
      </c>
      <c r="U514" s="17">
        <v>208</v>
      </c>
      <c r="V514" s="18">
        <v>0.78878281622911695</v>
      </c>
      <c r="W514" s="19">
        <v>224</v>
      </c>
      <c r="X514" s="20">
        <v>3.3278199000000952E-2</v>
      </c>
      <c r="Y514" s="9">
        <v>479</v>
      </c>
      <c r="Z514" s="21">
        <v>0.71039801000000002</v>
      </c>
      <c r="AA514" s="9">
        <v>449</v>
      </c>
      <c r="AB514" s="21">
        <v>0.14823383000000001</v>
      </c>
      <c r="AC514" s="22">
        <v>443</v>
      </c>
      <c r="AD514" s="21">
        <v>0.132661692</v>
      </c>
      <c r="AE514" s="23">
        <v>369</v>
      </c>
      <c r="AF514" s="77">
        <v>0</v>
      </c>
      <c r="AG514" s="17">
        <f t="shared" si="20"/>
        <v>426.2</v>
      </c>
      <c r="AH514" s="23">
        <v>472</v>
      </c>
    </row>
    <row r="515" spans="1:34" x14ac:dyDescent="0.35">
      <c r="A515" s="29" t="s">
        <v>554</v>
      </c>
      <c r="B515" s="5" t="s">
        <v>92</v>
      </c>
      <c r="C515" s="6">
        <v>54.332351497299953</v>
      </c>
      <c r="D515" s="7">
        <v>513</v>
      </c>
      <c r="E515" s="8">
        <v>0.1355319629545968</v>
      </c>
      <c r="F515" s="9">
        <v>339</v>
      </c>
      <c r="G515" s="10">
        <v>0.12148055057507801</v>
      </c>
      <c r="H515" s="5">
        <v>357</v>
      </c>
      <c r="I515" s="11">
        <v>33000</v>
      </c>
      <c r="J515" s="25">
        <v>488</v>
      </c>
      <c r="K515" s="70">
        <v>0.11122835329898829</v>
      </c>
      <c r="L515" s="25">
        <v>527</v>
      </c>
      <c r="M515" s="30">
        <v>9.0253462241964982E-2</v>
      </c>
      <c r="N515" s="31">
        <v>527</v>
      </c>
      <c r="O515" s="32">
        <v>0.02</v>
      </c>
      <c r="P515" s="31">
        <v>536</v>
      </c>
      <c r="Q515" s="33">
        <v>504</v>
      </c>
      <c r="R515" s="15">
        <v>129.65660770031218</v>
      </c>
      <c r="S515" s="16">
        <v>488</v>
      </c>
      <c r="T515" s="10">
        <v>0.5785461369271776</v>
      </c>
      <c r="U515" s="17">
        <v>361</v>
      </c>
      <c r="V515" s="18">
        <v>0.76274713839750263</v>
      </c>
      <c r="W515" s="19">
        <v>396</v>
      </c>
      <c r="X515" s="20">
        <v>0.10622522300000004</v>
      </c>
      <c r="Y515" s="9">
        <v>271</v>
      </c>
      <c r="Z515" s="21">
        <v>0.67982784900000004</v>
      </c>
      <c r="AA515" s="9">
        <v>368</v>
      </c>
      <c r="AB515" s="21">
        <v>0.186343963</v>
      </c>
      <c r="AC515" s="22">
        <v>256</v>
      </c>
      <c r="AD515" s="21">
        <v>0.113058826</v>
      </c>
      <c r="AE515" s="23">
        <v>462</v>
      </c>
      <c r="AF515" s="77">
        <v>0</v>
      </c>
      <c r="AG515" s="17">
        <f t="shared" si="20"/>
        <v>466.9</v>
      </c>
      <c r="AH515" s="23">
        <v>530</v>
      </c>
    </row>
    <row r="516" spans="1:34" x14ac:dyDescent="0.35">
      <c r="A516" s="29" t="s">
        <v>555</v>
      </c>
      <c r="B516" s="5" t="s">
        <v>51</v>
      </c>
      <c r="C516" s="6">
        <v>53.854561647347758</v>
      </c>
      <c r="D516" s="7">
        <v>514</v>
      </c>
      <c r="E516" s="8">
        <v>0.13981458281132547</v>
      </c>
      <c r="F516" s="9">
        <v>390</v>
      </c>
      <c r="G516" s="10">
        <v>5.5249537963934101E-2</v>
      </c>
      <c r="H516" s="5">
        <v>575</v>
      </c>
      <c r="I516" s="11">
        <v>24400</v>
      </c>
      <c r="J516" s="25">
        <v>38</v>
      </c>
      <c r="K516" s="70">
        <v>0.1767498077134381</v>
      </c>
      <c r="L516" s="25">
        <v>303</v>
      </c>
      <c r="M516" s="30">
        <v>0.18121693121693122</v>
      </c>
      <c r="N516" s="31">
        <v>285</v>
      </c>
      <c r="O516" s="32">
        <v>2.7999999999999997E-2</v>
      </c>
      <c r="P516" s="31">
        <v>383</v>
      </c>
      <c r="Q516" s="33">
        <v>322</v>
      </c>
      <c r="R516" s="15">
        <v>137.84172661870505</v>
      </c>
      <c r="S516" s="16">
        <v>459</v>
      </c>
      <c r="T516" s="10">
        <v>0.39149649506764406</v>
      </c>
      <c r="U516" s="17">
        <v>154</v>
      </c>
      <c r="V516" s="18">
        <v>0.74532374100719423</v>
      </c>
      <c r="W516" s="19">
        <v>479</v>
      </c>
      <c r="X516" s="20">
        <v>1.8984368000000029E-2</v>
      </c>
      <c r="Y516" s="9">
        <v>568</v>
      </c>
      <c r="Z516" s="21">
        <v>0.69210892000000002</v>
      </c>
      <c r="AA516" s="9">
        <v>403</v>
      </c>
      <c r="AB516" s="21">
        <v>0.17378903499999998</v>
      </c>
      <c r="AC516" s="22">
        <v>319</v>
      </c>
      <c r="AD516" s="21">
        <v>0.12713000699999999</v>
      </c>
      <c r="AE516" s="23">
        <v>398</v>
      </c>
      <c r="AF516" s="77">
        <v>1</v>
      </c>
      <c r="AG516" s="17">
        <f t="shared" si="20"/>
        <v>343.6</v>
      </c>
      <c r="AH516" s="23">
        <v>371</v>
      </c>
    </row>
    <row r="517" spans="1:34" x14ac:dyDescent="0.35">
      <c r="A517" s="29" t="s">
        <v>556</v>
      </c>
      <c r="B517" s="5" t="s">
        <v>92</v>
      </c>
      <c r="C517" s="6">
        <v>53.820197975442085</v>
      </c>
      <c r="D517" s="7">
        <v>515</v>
      </c>
      <c r="E517" s="8">
        <v>0.13085327783558792</v>
      </c>
      <c r="F517" s="9">
        <v>279</v>
      </c>
      <c r="G517" s="10">
        <v>6.7499980984732103E-2</v>
      </c>
      <c r="H517" s="5">
        <v>569</v>
      </c>
      <c r="I517" s="11">
        <v>28200</v>
      </c>
      <c r="J517" s="25">
        <v>317</v>
      </c>
      <c r="K517" s="70">
        <v>0.13299180790322951</v>
      </c>
      <c r="L517" s="25">
        <v>445</v>
      </c>
      <c r="M517" s="30">
        <v>0.12477748580147495</v>
      </c>
      <c r="N517" s="31">
        <v>436</v>
      </c>
      <c r="O517" s="32">
        <v>2.3E-2</v>
      </c>
      <c r="P517" s="31">
        <v>469</v>
      </c>
      <c r="Q517" s="33">
        <v>456</v>
      </c>
      <c r="R517" s="15">
        <v>134.73193473193473</v>
      </c>
      <c r="S517" s="16">
        <v>474</v>
      </c>
      <c r="T517" s="10">
        <v>0.57543708344088151</v>
      </c>
      <c r="U517" s="17">
        <v>360</v>
      </c>
      <c r="V517" s="18">
        <v>0.76573426573426573</v>
      </c>
      <c r="W517" s="19">
        <v>384</v>
      </c>
      <c r="X517" s="20">
        <v>3.1267742000000043E-2</v>
      </c>
      <c r="Y517" s="9">
        <v>502</v>
      </c>
      <c r="Z517" s="21">
        <v>0.74228510800000003</v>
      </c>
      <c r="AA517" s="9">
        <v>522</v>
      </c>
      <c r="AB517" s="21">
        <v>0.15080576400000001</v>
      </c>
      <c r="AC517" s="22">
        <v>429</v>
      </c>
      <c r="AD517" s="21">
        <v>9.8916164000000001E-2</v>
      </c>
      <c r="AE517" s="23">
        <v>523</v>
      </c>
      <c r="AF517" s="77">
        <v>0</v>
      </c>
      <c r="AG517" s="17">
        <f t="shared" si="20"/>
        <v>456.3</v>
      </c>
      <c r="AH517" s="23">
        <v>515</v>
      </c>
    </row>
    <row r="518" spans="1:34" x14ac:dyDescent="0.35">
      <c r="A518" s="29" t="s">
        <v>557</v>
      </c>
      <c r="B518" s="5" t="s">
        <v>92</v>
      </c>
      <c r="C518" s="6">
        <v>53.763061697050901</v>
      </c>
      <c r="D518" s="7">
        <v>516</v>
      </c>
      <c r="E518" s="8">
        <v>0.12767818102317446</v>
      </c>
      <c r="F518" s="9">
        <v>243</v>
      </c>
      <c r="G518" s="10">
        <v>0.108657054283744</v>
      </c>
      <c r="H518" s="5">
        <v>420</v>
      </c>
      <c r="I518" s="11">
        <v>33500</v>
      </c>
      <c r="J518" s="25">
        <v>499</v>
      </c>
      <c r="K518" s="70">
        <v>0.12229245186173721</v>
      </c>
      <c r="L518" s="25">
        <v>488</v>
      </c>
      <c r="M518" s="30">
        <v>8.6120248538011701E-2</v>
      </c>
      <c r="N518" s="31">
        <v>535</v>
      </c>
      <c r="O518" s="32">
        <v>2.2000000000000002E-2</v>
      </c>
      <c r="P518" s="31">
        <v>493</v>
      </c>
      <c r="Q518" s="33">
        <v>475</v>
      </c>
      <c r="R518" s="15">
        <v>130.67552602436325</v>
      </c>
      <c r="S518" s="16">
        <v>484</v>
      </c>
      <c r="T518" s="10">
        <v>0.59074091353879976</v>
      </c>
      <c r="U518" s="17">
        <v>372</v>
      </c>
      <c r="V518" s="18">
        <v>0.76411960132890366</v>
      </c>
      <c r="W518" s="19">
        <v>391</v>
      </c>
      <c r="X518" s="20">
        <v>7.5917828000000021E-2</v>
      </c>
      <c r="Y518" s="9">
        <v>326</v>
      </c>
      <c r="Z518" s="21">
        <v>0.680596541</v>
      </c>
      <c r="AA518" s="9">
        <v>371</v>
      </c>
      <c r="AB518" s="21">
        <v>0.14643392199999999</v>
      </c>
      <c r="AC518" s="22">
        <v>449</v>
      </c>
      <c r="AD518" s="21">
        <v>0.14427747799999999</v>
      </c>
      <c r="AE518" s="23">
        <v>312</v>
      </c>
      <c r="AF518" s="77">
        <v>0</v>
      </c>
      <c r="AG518" s="17">
        <f t="shared" si="20"/>
        <v>465.3</v>
      </c>
      <c r="AH518" s="23">
        <v>529</v>
      </c>
    </row>
    <row r="519" spans="1:34" x14ac:dyDescent="0.35">
      <c r="A519" s="29" t="s">
        <v>558</v>
      </c>
      <c r="B519" s="5" t="s">
        <v>35</v>
      </c>
      <c r="C519" s="6">
        <v>53.70563153316315</v>
      </c>
      <c r="D519" s="7">
        <v>517</v>
      </c>
      <c r="E519" s="8">
        <v>0.18162506638343071</v>
      </c>
      <c r="F519" s="9">
        <v>573</v>
      </c>
      <c r="G519" s="10">
        <v>8.12205201183889E-2</v>
      </c>
      <c r="H519" s="5">
        <v>540</v>
      </c>
      <c r="I519" s="11">
        <v>26100</v>
      </c>
      <c r="J519" s="25">
        <v>180</v>
      </c>
      <c r="K519" s="70">
        <v>0.12853517409400059</v>
      </c>
      <c r="L519" s="25">
        <v>467</v>
      </c>
      <c r="M519" s="30">
        <v>0.18368263473053892</v>
      </c>
      <c r="N519" s="31">
        <v>275</v>
      </c>
      <c r="O519" s="32">
        <v>2.4E-2</v>
      </c>
      <c r="P519" s="31">
        <v>451</v>
      </c>
      <c r="Q519" s="33">
        <v>436</v>
      </c>
      <c r="R519" s="15">
        <v>103.41997264021887</v>
      </c>
      <c r="S519" s="16">
        <v>549</v>
      </c>
      <c r="T519" s="10">
        <v>0.41170628082959793</v>
      </c>
      <c r="U519" s="17">
        <v>168</v>
      </c>
      <c r="V519" s="18">
        <v>0.80300957592339262</v>
      </c>
      <c r="W519" s="19">
        <v>154</v>
      </c>
      <c r="X519" s="20">
        <v>1.9945961000000012E-2</v>
      </c>
      <c r="Y519" s="9">
        <v>562</v>
      </c>
      <c r="Z519" s="21">
        <v>0.77523713699999997</v>
      </c>
      <c r="AA519" s="9">
        <v>558</v>
      </c>
      <c r="AB519" s="21">
        <v>0.129537385</v>
      </c>
      <c r="AC519" s="22">
        <v>531</v>
      </c>
      <c r="AD519" s="21">
        <v>9.0641725000000006E-2</v>
      </c>
      <c r="AE519" s="23">
        <v>544</v>
      </c>
      <c r="AF519" s="77">
        <v>0</v>
      </c>
      <c r="AG519" s="17">
        <f t="shared" si="20"/>
        <v>414.1</v>
      </c>
      <c r="AH519" s="23">
        <v>450</v>
      </c>
    </row>
    <row r="520" spans="1:34" x14ac:dyDescent="0.35">
      <c r="A520" s="29" t="s">
        <v>559</v>
      </c>
      <c r="B520" s="5" t="s">
        <v>92</v>
      </c>
      <c r="C520" s="6">
        <v>53.704910491815845</v>
      </c>
      <c r="D520" s="7">
        <v>518</v>
      </c>
      <c r="E520" s="8">
        <v>0.13181061146799905</v>
      </c>
      <c r="F520" s="9">
        <v>295</v>
      </c>
      <c r="G520" s="10">
        <v>0.127602015442493</v>
      </c>
      <c r="H520" s="5">
        <v>327</v>
      </c>
      <c r="I520" s="11">
        <v>34600</v>
      </c>
      <c r="J520" s="25">
        <v>518</v>
      </c>
      <c r="K520" s="70">
        <v>9.761679034947203E-2</v>
      </c>
      <c r="L520" s="25">
        <v>561</v>
      </c>
      <c r="M520" s="30">
        <v>8.106466397923684E-2</v>
      </c>
      <c r="N520" s="31">
        <v>544</v>
      </c>
      <c r="O520" s="32">
        <v>2.2000000000000002E-2</v>
      </c>
      <c r="P520" s="31">
        <v>493</v>
      </c>
      <c r="Q520" s="33">
        <v>522</v>
      </c>
      <c r="R520" s="15">
        <v>163.37148803329865</v>
      </c>
      <c r="S520" s="16">
        <v>392</v>
      </c>
      <c r="T520" s="10">
        <v>0.29839436096923144</v>
      </c>
      <c r="U520" s="17">
        <v>74</v>
      </c>
      <c r="V520" s="18">
        <v>0.78459937565036419</v>
      </c>
      <c r="W520" s="19">
        <v>255</v>
      </c>
      <c r="X520" s="20">
        <v>0.14534078000000095</v>
      </c>
      <c r="Y520" s="9">
        <v>219</v>
      </c>
      <c r="Z520" s="21">
        <v>0.73675724799999998</v>
      </c>
      <c r="AA520" s="9">
        <v>512</v>
      </c>
      <c r="AB520" s="21">
        <v>0.157612794</v>
      </c>
      <c r="AC520" s="22">
        <v>396</v>
      </c>
      <c r="AD520" s="21">
        <v>9.5306202000000007E-2</v>
      </c>
      <c r="AE520" s="23">
        <v>533</v>
      </c>
      <c r="AF520" s="77">
        <v>0</v>
      </c>
      <c r="AG520" s="17">
        <f t="shared" si="20"/>
        <v>446.1</v>
      </c>
      <c r="AH520" s="23">
        <v>501</v>
      </c>
    </row>
    <row r="521" spans="1:34" x14ac:dyDescent="0.35">
      <c r="A521" s="29" t="s">
        <v>560</v>
      </c>
      <c r="B521" s="5" t="s">
        <v>33</v>
      </c>
      <c r="C521" s="6">
        <v>53.599944456016111</v>
      </c>
      <c r="D521" s="7">
        <v>519</v>
      </c>
      <c r="E521" s="8">
        <v>0.11118307426597582</v>
      </c>
      <c r="F521" s="9">
        <v>92</v>
      </c>
      <c r="G521" s="10">
        <v>0.14657991256818301</v>
      </c>
      <c r="H521" s="5">
        <v>234</v>
      </c>
      <c r="I521" s="11">
        <v>44100</v>
      </c>
      <c r="J521" s="25">
        <v>570</v>
      </c>
      <c r="K521" s="70">
        <v>0.1065858126110124</v>
      </c>
      <c r="L521" s="25">
        <v>538</v>
      </c>
      <c r="M521" s="30">
        <v>6.1168965193732994E-2</v>
      </c>
      <c r="N521" s="31">
        <v>571</v>
      </c>
      <c r="O521" s="32">
        <v>2.8999999999999998E-2</v>
      </c>
      <c r="P521" s="31">
        <v>367</v>
      </c>
      <c r="Q521" s="33">
        <v>483</v>
      </c>
      <c r="R521" s="15">
        <v>220.60857538035961</v>
      </c>
      <c r="S521" s="16">
        <v>254</v>
      </c>
      <c r="T521" s="10">
        <v>0.37630591113496026</v>
      </c>
      <c r="U521" s="17">
        <v>137</v>
      </c>
      <c r="V521" s="18">
        <v>0.83817427385892118</v>
      </c>
      <c r="W521" s="19">
        <v>43</v>
      </c>
      <c r="X521" s="20">
        <v>0.31182027000000001</v>
      </c>
      <c r="Y521" s="9">
        <v>103</v>
      </c>
      <c r="Z521" s="21">
        <v>0.60959905000000003</v>
      </c>
      <c r="AA521" s="9">
        <v>204</v>
      </c>
      <c r="AB521" s="21">
        <v>0.29520960800000001</v>
      </c>
      <c r="AC521" s="22">
        <v>70</v>
      </c>
      <c r="AD521" s="21">
        <v>8.8341401E-2</v>
      </c>
      <c r="AE521" s="23">
        <v>548</v>
      </c>
      <c r="AF521" s="77">
        <v>0</v>
      </c>
      <c r="AG521" s="17">
        <f t="shared" si="20"/>
        <v>387.7</v>
      </c>
      <c r="AH521" s="23">
        <v>418</v>
      </c>
    </row>
    <row r="522" spans="1:34" x14ac:dyDescent="0.35">
      <c r="A522" s="29" t="s">
        <v>561</v>
      </c>
      <c r="B522" s="5" t="s">
        <v>92</v>
      </c>
      <c r="C522" s="6">
        <v>53.218751117414989</v>
      </c>
      <c r="D522" s="7">
        <v>520</v>
      </c>
      <c r="E522" s="8">
        <v>0.13729003359462486</v>
      </c>
      <c r="F522" s="9">
        <v>363</v>
      </c>
      <c r="G522" s="10">
        <v>9.0630396279204495E-2</v>
      </c>
      <c r="H522" s="5">
        <v>507</v>
      </c>
      <c r="I522" s="11">
        <v>34700</v>
      </c>
      <c r="J522" s="25">
        <v>520</v>
      </c>
      <c r="K522" s="70">
        <v>0.1027621793898922</v>
      </c>
      <c r="L522" s="25">
        <v>548</v>
      </c>
      <c r="M522" s="30">
        <v>6.7349112974199821E-2</v>
      </c>
      <c r="N522" s="31">
        <v>564</v>
      </c>
      <c r="O522" s="32">
        <v>2.1000000000000001E-2</v>
      </c>
      <c r="P522" s="31">
        <v>518</v>
      </c>
      <c r="Q522" s="33">
        <v>509</v>
      </c>
      <c r="R522" s="15">
        <v>121.77263969171484</v>
      </c>
      <c r="S522" s="16">
        <v>509</v>
      </c>
      <c r="T522" s="10">
        <v>0.61808268738250649</v>
      </c>
      <c r="U522" s="17">
        <v>398</v>
      </c>
      <c r="V522" s="18">
        <v>0.81406551059730248</v>
      </c>
      <c r="W522" s="19">
        <v>105</v>
      </c>
      <c r="X522" s="20">
        <v>0.18108236</v>
      </c>
      <c r="Y522" s="9">
        <v>187</v>
      </c>
      <c r="Z522" s="21">
        <v>0.72955163699999992</v>
      </c>
      <c r="AA522" s="9">
        <v>498</v>
      </c>
      <c r="AB522" s="21">
        <v>0.161593659</v>
      </c>
      <c r="AC522" s="22">
        <v>372</v>
      </c>
      <c r="AD522" s="21">
        <v>9.6801425999999996E-2</v>
      </c>
      <c r="AE522" s="23">
        <v>528</v>
      </c>
      <c r="AF522" s="77">
        <v>0</v>
      </c>
      <c r="AG522" s="17">
        <f t="shared" si="20"/>
        <v>509.1</v>
      </c>
      <c r="AH522" s="23">
        <v>568</v>
      </c>
    </row>
    <row r="523" spans="1:34" x14ac:dyDescent="0.35">
      <c r="A523" s="29" t="s">
        <v>562</v>
      </c>
      <c r="B523" s="5" t="s">
        <v>92</v>
      </c>
      <c r="C523" s="6">
        <v>52.962308529435859</v>
      </c>
      <c r="D523" s="7">
        <v>521</v>
      </c>
      <c r="E523" s="8">
        <v>0.13720724701723375</v>
      </c>
      <c r="F523" s="9">
        <v>361</v>
      </c>
      <c r="G523" s="10">
        <v>0.114502052466875</v>
      </c>
      <c r="H523" s="5">
        <v>392</v>
      </c>
      <c r="I523" s="11">
        <v>36200</v>
      </c>
      <c r="J523" s="25">
        <v>541</v>
      </c>
      <c r="K523" s="70">
        <v>0.10054923092865919</v>
      </c>
      <c r="L523" s="25">
        <v>554</v>
      </c>
      <c r="M523" s="30">
        <v>7.9163081382183781E-2</v>
      </c>
      <c r="N523" s="31">
        <v>549</v>
      </c>
      <c r="O523" s="32">
        <v>2.1000000000000001E-2</v>
      </c>
      <c r="P523" s="31">
        <v>518</v>
      </c>
      <c r="Q523" s="33">
        <v>510</v>
      </c>
      <c r="R523" s="15">
        <v>240.67127344521225</v>
      </c>
      <c r="S523" s="16">
        <v>212</v>
      </c>
      <c r="T523" s="10">
        <v>2.7676855707812864E-2</v>
      </c>
      <c r="U523" s="17">
        <v>5</v>
      </c>
      <c r="V523" s="18">
        <v>0.81243830207305034</v>
      </c>
      <c r="W523" s="19">
        <v>111</v>
      </c>
      <c r="X523" s="20">
        <v>0.15959416400000004</v>
      </c>
      <c r="Y523" s="9">
        <v>206</v>
      </c>
      <c r="Z523" s="21">
        <v>0.71868468699999999</v>
      </c>
      <c r="AA523" s="9">
        <v>467</v>
      </c>
      <c r="AB523" s="21">
        <v>0.15760995799999999</v>
      </c>
      <c r="AC523" s="22">
        <v>397</v>
      </c>
      <c r="AD523" s="21">
        <v>0.11109563</v>
      </c>
      <c r="AE523" s="23">
        <v>473</v>
      </c>
      <c r="AF523" s="77">
        <v>1</v>
      </c>
      <c r="AG523" s="17">
        <f t="shared" si="20"/>
        <v>426.9</v>
      </c>
      <c r="AH523" s="23">
        <v>474</v>
      </c>
    </row>
    <row r="524" spans="1:34" x14ac:dyDescent="0.35">
      <c r="A524" s="29" t="s">
        <v>563</v>
      </c>
      <c r="B524" s="5" t="s">
        <v>92</v>
      </c>
      <c r="C524" s="6">
        <v>52.567095268187622</v>
      </c>
      <c r="D524" s="7">
        <v>522</v>
      </c>
      <c r="E524" s="8">
        <v>0.1430323846908734</v>
      </c>
      <c r="F524" s="9">
        <v>418</v>
      </c>
      <c r="G524" s="10">
        <v>6.7027818599117397E-2</v>
      </c>
      <c r="H524" s="5">
        <v>571</v>
      </c>
      <c r="I524" s="11">
        <v>31800</v>
      </c>
      <c r="J524" s="25">
        <v>459</v>
      </c>
      <c r="K524" s="70">
        <v>0.11056515322510629</v>
      </c>
      <c r="L524" s="25">
        <v>529</v>
      </c>
      <c r="M524" s="30">
        <v>9.1099773242630383E-2</v>
      </c>
      <c r="N524" s="31">
        <v>524</v>
      </c>
      <c r="O524" s="32">
        <v>2.2000000000000002E-2</v>
      </c>
      <c r="P524" s="31">
        <v>493</v>
      </c>
      <c r="Q524" s="33">
        <v>493</v>
      </c>
      <c r="R524" s="15">
        <v>117.34390485629336</v>
      </c>
      <c r="S524" s="16">
        <v>521</v>
      </c>
      <c r="T524" s="10">
        <v>0.43371463574402247</v>
      </c>
      <c r="U524" s="17">
        <v>198</v>
      </c>
      <c r="V524" s="18">
        <v>0.80178394449950441</v>
      </c>
      <c r="W524" s="19">
        <v>157</v>
      </c>
      <c r="X524" s="20">
        <v>5.871928000000004E-2</v>
      </c>
      <c r="Y524" s="9">
        <v>361</v>
      </c>
      <c r="Z524" s="21">
        <v>0.74564187800000004</v>
      </c>
      <c r="AA524" s="9">
        <v>529</v>
      </c>
      <c r="AB524" s="21">
        <v>0.145808142</v>
      </c>
      <c r="AC524" s="22">
        <v>452</v>
      </c>
      <c r="AD524" s="21">
        <v>9.6659613000000005E-2</v>
      </c>
      <c r="AE524" s="23">
        <v>529</v>
      </c>
      <c r="AF524" s="77">
        <v>0</v>
      </c>
      <c r="AG524" s="17">
        <f t="shared" si="20"/>
        <v>483.9</v>
      </c>
      <c r="AH524" s="23">
        <v>545</v>
      </c>
    </row>
    <row r="525" spans="1:34" x14ac:dyDescent="0.35">
      <c r="A525" s="29" t="s">
        <v>564</v>
      </c>
      <c r="B525" s="5" t="s">
        <v>51</v>
      </c>
      <c r="C525" s="6">
        <v>52.049229617949294</v>
      </c>
      <c r="D525" s="7">
        <v>523</v>
      </c>
      <c r="E525" s="8">
        <v>0.14582798459563542</v>
      </c>
      <c r="F525" s="9">
        <v>439</v>
      </c>
      <c r="G525" s="10">
        <v>7.8270215020679004E-2</v>
      </c>
      <c r="H525" s="5">
        <v>552</v>
      </c>
      <c r="I525" s="11">
        <v>30500</v>
      </c>
      <c r="J525" s="25">
        <v>415</v>
      </c>
      <c r="K525" s="70">
        <v>0.13030804663883691</v>
      </c>
      <c r="L525" s="25">
        <v>460</v>
      </c>
      <c r="M525" s="30">
        <v>9.5036182722749885E-2</v>
      </c>
      <c r="N525" s="31">
        <v>515</v>
      </c>
      <c r="O525" s="32">
        <v>2.3E-2</v>
      </c>
      <c r="P525" s="31">
        <v>469</v>
      </c>
      <c r="Q525" s="33">
        <v>451</v>
      </c>
      <c r="R525" s="15">
        <v>97.925311203319509</v>
      </c>
      <c r="S525" s="16">
        <v>558</v>
      </c>
      <c r="T525" s="10">
        <v>0.63574652758742056</v>
      </c>
      <c r="U525" s="17">
        <v>417</v>
      </c>
      <c r="V525" s="18">
        <v>0.79668049792531115</v>
      </c>
      <c r="W525" s="19">
        <v>181</v>
      </c>
      <c r="X525" s="20">
        <v>5.3063596999999962E-2</v>
      </c>
      <c r="Y525" s="9">
        <v>375</v>
      </c>
      <c r="Z525" s="21">
        <v>0.74039922999999996</v>
      </c>
      <c r="AA525" s="9">
        <v>515</v>
      </c>
      <c r="AB525" s="21">
        <v>0.13486675400000001</v>
      </c>
      <c r="AC525" s="22">
        <v>506</v>
      </c>
      <c r="AD525" s="21">
        <v>0.11113081399999999</v>
      </c>
      <c r="AE525" s="23">
        <v>472</v>
      </c>
      <c r="AF525" s="77">
        <v>0</v>
      </c>
      <c r="AG525" s="17">
        <f t="shared" si="20"/>
        <v>487.5</v>
      </c>
      <c r="AH525" s="23">
        <v>549</v>
      </c>
    </row>
    <row r="526" spans="1:34" x14ac:dyDescent="0.35">
      <c r="A526" s="29" t="s">
        <v>565</v>
      </c>
      <c r="B526" s="5" t="s">
        <v>51</v>
      </c>
      <c r="C526" s="6">
        <v>51.936846443105139</v>
      </c>
      <c r="D526" s="7">
        <v>524</v>
      </c>
      <c r="E526" s="8">
        <v>0.15844284651624102</v>
      </c>
      <c r="F526" s="9">
        <v>524</v>
      </c>
      <c r="G526" s="10">
        <v>7.0492167221911206E-2</v>
      </c>
      <c r="H526" s="5">
        <v>567</v>
      </c>
      <c r="I526" s="11">
        <v>25900</v>
      </c>
      <c r="J526" s="25">
        <v>164</v>
      </c>
      <c r="K526" s="70">
        <v>0.1372549019607843</v>
      </c>
      <c r="L526" s="25">
        <v>437</v>
      </c>
      <c r="M526" s="30">
        <v>0.11975731996834608</v>
      </c>
      <c r="N526" s="31">
        <v>453</v>
      </c>
      <c r="O526" s="32">
        <v>2.2000000000000002E-2</v>
      </c>
      <c r="P526" s="31">
        <v>493</v>
      </c>
      <c r="Q526" s="33">
        <v>420</v>
      </c>
      <c r="R526" s="15">
        <v>119.05354919053551</v>
      </c>
      <c r="S526" s="16">
        <v>515</v>
      </c>
      <c r="T526" s="10">
        <v>0.71345159066895314</v>
      </c>
      <c r="U526" s="17">
        <v>480</v>
      </c>
      <c r="V526" s="18">
        <v>0.76587795765877953</v>
      </c>
      <c r="W526" s="19">
        <v>382</v>
      </c>
      <c r="X526" s="20">
        <v>2.6874637000000035E-2</v>
      </c>
      <c r="Y526" s="9">
        <v>529</v>
      </c>
      <c r="Z526" s="21">
        <v>0.741918882</v>
      </c>
      <c r="AA526" s="9">
        <v>521</v>
      </c>
      <c r="AB526" s="21">
        <v>0.13848793100000001</v>
      </c>
      <c r="AC526" s="22">
        <v>483</v>
      </c>
      <c r="AD526" s="21">
        <v>0.109741453</v>
      </c>
      <c r="AE526" s="23">
        <v>478</v>
      </c>
      <c r="AF526" s="77">
        <v>0</v>
      </c>
      <c r="AG526" s="17">
        <f t="shared" si="20"/>
        <v>457.4</v>
      </c>
      <c r="AH526" s="23">
        <v>519</v>
      </c>
    </row>
    <row r="527" spans="1:34" x14ac:dyDescent="0.35">
      <c r="A527" s="29" t="s">
        <v>566</v>
      </c>
      <c r="B527" s="5" t="s">
        <v>38</v>
      </c>
      <c r="C527" s="6">
        <v>51.431022381657954</v>
      </c>
      <c r="D527" s="7">
        <v>525</v>
      </c>
      <c r="E527" s="8">
        <v>0.15567349001769018</v>
      </c>
      <c r="F527" s="9">
        <v>513</v>
      </c>
      <c r="G527" s="10">
        <v>8.2371351627655798E-2</v>
      </c>
      <c r="H527" s="5">
        <v>532</v>
      </c>
      <c r="I527" s="11">
        <v>33300</v>
      </c>
      <c r="J527" s="25">
        <v>493</v>
      </c>
      <c r="K527" s="70">
        <v>0.104319258940112</v>
      </c>
      <c r="L527" s="25">
        <v>543</v>
      </c>
      <c r="M527" s="30">
        <v>0.12248005359644315</v>
      </c>
      <c r="N527" s="31">
        <v>445</v>
      </c>
      <c r="O527" s="32">
        <v>1.8000000000000002E-2</v>
      </c>
      <c r="P527" s="31">
        <v>556</v>
      </c>
      <c r="Q527" s="33">
        <v>507</v>
      </c>
      <c r="R527" s="15">
        <v>129.40057088487157</v>
      </c>
      <c r="S527" s="16">
        <v>490</v>
      </c>
      <c r="T527" s="10">
        <v>0.62136427497332836</v>
      </c>
      <c r="U527" s="17">
        <v>401</v>
      </c>
      <c r="V527" s="18">
        <v>0.80780209324452901</v>
      </c>
      <c r="W527" s="19">
        <v>132</v>
      </c>
      <c r="X527" s="20">
        <v>3.8994335000000047E-2</v>
      </c>
      <c r="Y527" s="9">
        <v>452</v>
      </c>
      <c r="Z527" s="21">
        <v>0.75364101999999999</v>
      </c>
      <c r="AA527" s="9">
        <v>540</v>
      </c>
      <c r="AB527" s="21">
        <v>0.138559663</v>
      </c>
      <c r="AC527" s="22">
        <v>482</v>
      </c>
      <c r="AD527" s="21">
        <v>9.3260345999999994E-2</v>
      </c>
      <c r="AE527" s="23">
        <v>538</v>
      </c>
      <c r="AF527" s="77">
        <v>0</v>
      </c>
      <c r="AG527" s="17">
        <f t="shared" si="20"/>
        <v>503.2</v>
      </c>
      <c r="AH527" s="23">
        <v>565</v>
      </c>
    </row>
    <row r="528" spans="1:34" x14ac:dyDescent="0.35">
      <c r="A528" s="29" t="s">
        <v>567</v>
      </c>
      <c r="B528" s="5" t="s">
        <v>85</v>
      </c>
      <c r="C528" s="6">
        <v>51.416859739796827</v>
      </c>
      <c r="D528" s="7">
        <v>526</v>
      </c>
      <c r="E528" s="8">
        <v>0.14805644961624165</v>
      </c>
      <c r="F528" s="9">
        <v>453</v>
      </c>
      <c r="G528" s="10">
        <v>8.2009636915018502E-2</v>
      </c>
      <c r="H528" s="5">
        <v>536</v>
      </c>
      <c r="I528" s="11">
        <v>24600</v>
      </c>
      <c r="J528" s="25">
        <v>46</v>
      </c>
      <c r="K528" s="70">
        <v>0.1727076179575226</v>
      </c>
      <c r="L528" s="25">
        <v>319</v>
      </c>
      <c r="M528" s="30">
        <v>0.25562700964630225</v>
      </c>
      <c r="N528" s="31">
        <v>102</v>
      </c>
      <c r="O528" s="32">
        <v>3.2000000000000001E-2</v>
      </c>
      <c r="P528" s="31">
        <v>318</v>
      </c>
      <c r="Q528" s="33" t="s">
        <v>86</v>
      </c>
      <c r="R528" s="15">
        <v>92.735426008968602</v>
      </c>
      <c r="S528" s="16">
        <v>564</v>
      </c>
      <c r="T528" s="10">
        <v>0.41674367494157027</v>
      </c>
      <c r="U528" s="17">
        <v>177</v>
      </c>
      <c r="V528" s="18">
        <v>0.81165919282511212</v>
      </c>
      <c r="W528" s="19">
        <v>115</v>
      </c>
      <c r="X528" s="20">
        <v>3.2850960999999956E-2</v>
      </c>
      <c r="Y528" s="9">
        <v>483</v>
      </c>
      <c r="Z528" s="21">
        <v>0.69915637600000002</v>
      </c>
      <c r="AA528" s="9">
        <v>420</v>
      </c>
      <c r="AB528" s="21">
        <v>0.19349553700000002</v>
      </c>
      <c r="AC528" s="22">
        <v>237</v>
      </c>
      <c r="AD528" s="21">
        <v>0.103973591</v>
      </c>
      <c r="AE528" s="23">
        <v>502</v>
      </c>
      <c r="AF528" s="77">
        <v>1</v>
      </c>
      <c r="AG528" s="17">
        <f>(D528+H528+L528+J528+N528+P528+S528+U528+AA528)/9</f>
        <v>334.22222222222223</v>
      </c>
      <c r="AH528" s="23">
        <v>352</v>
      </c>
    </row>
    <row r="529" spans="1:34" x14ac:dyDescent="0.35">
      <c r="A529" s="29" t="s">
        <v>568</v>
      </c>
      <c r="B529" s="5" t="s">
        <v>35</v>
      </c>
      <c r="C529" s="6">
        <v>51.40236187262758</v>
      </c>
      <c r="D529" s="7">
        <v>527</v>
      </c>
      <c r="E529" s="8">
        <v>0.15128205128205127</v>
      </c>
      <c r="F529" s="9">
        <v>484</v>
      </c>
      <c r="G529" s="10">
        <v>8.4608766817141398E-2</v>
      </c>
      <c r="H529" s="5">
        <v>523</v>
      </c>
      <c r="I529" s="11">
        <v>28000</v>
      </c>
      <c r="J529" s="25">
        <v>304</v>
      </c>
      <c r="K529" s="70">
        <v>0.14281500127829461</v>
      </c>
      <c r="L529" s="25">
        <v>413</v>
      </c>
      <c r="M529" s="30">
        <v>0.18881375863589592</v>
      </c>
      <c r="N529" s="31">
        <v>261</v>
      </c>
      <c r="O529" s="32">
        <v>2.6000000000000002E-2</v>
      </c>
      <c r="P529" s="31">
        <v>416</v>
      </c>
      <c r="Q529" s="33">
        <v>381</v>
      </c>
      <c r="R529" s="15">
        <v>189.95057660626028</v>
      </c>
      <c r="S529" s="16">
        <v>324</v>
      </c>
      <c r="T529" s="10">
        <v>0.41344120223459302</v>
      </c>
      <c r="U529" s="17">
        <v>174</v>
      </c>
      <c r="V529" s="18">
        <v>0.81630971993410217</v>
      </c>
      <c r="W529" s="19">
        <v>99</v>
      </c>
      <c r="X529" s="20">
        <v>2.4151132000000963E-2</v>
      </c>
      <c r="Y529" s="9">
        <v>545</v>
      </c>
      <c r="Z529" s="21">
        <v>0.69218073999999996</v>
      </c>
      <c r="AA529" s="9">
        <v>404</v>
      </c>
      <c r="AB529" s="21">
        <v>0.18199094799999999</v>
      </c>
      <c r="AC529" s="22">
        <v>279</v>
      </c>
      <c r="AD529" s="21">
        <v>0.112650346</v>
      </c>
      <c r="AE529" s="23">
        <v>464</v>
      </c>
      <c r="AF529" s="77">
        <v>0</v>
      </c>
      <c r="AG529" s="17">
        <f t="shared" ref="AG529:AG577" si="21">(D529+H529+L529+J529+N529+P529+Q529+S529+U529+AA529)/10</f>
        <v>372.7</v>
      </c>
      <c r="AH529" s="23">
        <v>406</v>
      </c>
    </row>
    <row r="530" spans="1:34" x14ac:dyDescent="0.35">
      <c r="A530" s="29" t="s">
        <v>569</v>
      </c>
      <c r="B530" s="5" t="s">
        <v>61</v>
      </c>
      <c r="C530" s="6">
        <v>51.2910936091846</v>
      </c>
      <c r="D530" s="7">
        <v>528</v>
      </c>
      <c r="E530" s="8">
        <v>0.15253374076903489</v>
      </c>
      <c r="F530" s="9">
        <v>494</v>
      </c>
      <c r="G530" s="10">
        <v>0.100505460890721</v>
      </c>
      <c r="H530" s="5">
        <v>455</v>
      </c>
      <c r="I530" s="11">
        <v>29800</v>
      </c>
      <c r="J530" s="25">
        <v>388</v>
      </c>
      <c r="K530" s="70">
        <v>0.11258481305038261</v>
      </c>
      <c r="L530" s="25">
        <v>524</v>
      </c>
      <c r="M530" s="30">
        <v>0.12671406805485017</v>
      </c>
      <c r="N530" s="31">
        <v>431</v>
      </c>
      <c r="O530" s="32">
        <v>0.02</v>
      </c>
      <c r="P530" s="31">
        <v>536</v>
      </c>
      <c r="Q530" s="33">
        <v>505</v>
      </c>
      <c r="R530" s="15">
        <v>112.77719112988383</v>
      </c>
      <c r="S530" s="16">
        <v>530</v>
      </c>
      <c r="T530" s="10">
        <v>0.501329976541105</v>
      </c>
      <c r="U530" s="17">
        <v>265</v>
      </c>
      <c r="V530" s="18">
        <v>0.79303062302006333</v>
      </c>
      <c r="W530" s="19">
        <v>199</v>
      </c>
      <c r="X530" s="20">
        <v>7.1296803000000963E-2</v>
      </c>
      <c r="Y530" s="9">
        <v>333</v>
      </c>
      <c r="Z530" s="21">
        <v>0.71282166999999996</v>
      </c>
      <c r="AA530" s="9">
        <v>459</v>
      </c>
      <c r="AB530" s="21">
        <v>0.16302087299999998</v>
      </c>
      <c r="AC530" s="22">
        <v>366</v>
      </c>
      <c r="AD530" s="21">
        <v>0.109048084</v>
      </c>
      <c r="AE530" s="23">
        <v>483</v>
      </c>
      <c r="AF530" s="77">
        <v>0</v>
      </c>
      <c r="AG530" s="17">
        <f t="shared" si="21"/>
        <v>462.1</v>
      </c>
      <c r="AH530" s="23">
        <v>522</v>
      </c>
    </row>
    <row r="531" spans="1:34" x14ac:dyDescent="0.35">
      <c r="A531" s="29" t="s">
        <v>570</v>
      </c>
      <c r="B531" s="5" t="s">
        <v>61</v>
      </c>
      <c r="C531" s="6">
        <v>51.262763281211463</v>
      </c>
      <c r="D531" s="7">
        <v>529</v>
      </c>
      <c r="E531" s="8">
        <v>0.15660331970170796</v>
      </c>
      <c r="F531" s="9">
        <v>517</v>
      </c>
      <c r="G531" s="10">
        <v>9.6835690096300497E-2</v>
      </c>
      <c r="H531" s="5">
        <v>473</v>
      </c>
      <c r="I531" s="11">
        <v>32100</v>
      </c>
      <c r="J531" s="25">
        <v>466</v>
      </c>
      <c r="K531" s="70">
        <v>9.5913597162891912E-2</v>
      </c>
      <c r="L531" s="25">
        <v>563</v>
      </c>
      <c r="M531" s="30">
        <v>0.10632991988114819</v>
      </c>
      <c r="N531" s="31">
        <v>487</v>
      </c>
      <c r="O531" s="32">
        <v>1.8000000000000002E-2</v>
      </c>
      <c r="P531" s="31">
        <v>556</v>
      </c>
      <c r="Q531" s="33">
        <v>531</v>
      </c>
      <c r="R531" s="15">
        <v>115.52210724365004</v>
      </c>
      <c r="S531" s="16">
        <v>526</v>
      </c>
      <c r="T531" s="10">
        <v>0.8919396269384412</v>
      </c>
      <c r="U531" s="17">
        <v>550</v>
      </c>
      <c r="V531" s="18">
        <v>0.80244590780809033</v>
      </c>
      <c r="W531" s="19">
        <v>155</v>
      </c>
      <c r="X531" s="20">
        <v>5.082726999999998E-2</v>
      </c>
      <c r="Y531" s="9">
        <v>384</v>
      </c>
      <c r="Z531" s="21">
        <v>0.74500903099999993</v>
      </c>
      <c r="AA531" s="9">
        <v>528</v>
      </c>
      <c r="AB531" s="21">
        <v>0.13368666300000001</v>
      </c>
      <c r="AC531" s="22">
        <v>509</v>
      </c>
      <c r="AD531" s="21">
        <v>0.104857876</v>
      </c>
      <c r="AE531" s="23">
        <v>499</v>
      </c>
      <c r="AF531" s="77">
        <v>0</v>
      </c>
      <c r="AG531" s="17">
        <f t="shared" si="21"/>
        <v>520.9</v>
      </c>
      <c r="AH531" s="23">
        <v>571</v>
      </c>
    </row>
    <row r="532" spans="1:34" x14ac:dyDescent="0.35">
      <c r="A532" s="29" t="s">
        <v>571</v>
      </c>
      <c r="B532" s="5" t="s">
        <v>38</v>
      </c>
      <c r="C532" s="6">
        <v>50.955237527881302</v>
      </c>
      <c r="D532" s="7">
        <v>530</v>
      </c>
      <c r="E532" s="8">
        <v>0.15959760739532355</v>
      </c>
      <c r="F532" s="9">
        <v>532</v>
      </c>
      <c r="G532" s="10">
        <v>9.7823738719706593E-2</v>
      </c>
      <c r="H532" s="5">
        <v>468</v>
      </c>
      <c r="I532" s="11">
        <v>30200</v>
      </c>
      <c r="J532" s="25">
        <v>405</v>
      </c>
      <c r="K532" s="70">
        <v>0.11268442622950819</v>
      </c>
      <c r="L532" s="25">
        <v>522</v>
      </c>
      <c r="M532" s="30">
        <v>0.11256197192933455</v>
      </c>
      <c r="N532" s="31">
        <v>469</v>
      </c>
      <c r="O532" s="32">
        <v>1.7000000000000001E-2</v>
      </c>
      <c r="P532" s="31">
        <v>566</v>
      </c>
      <c r="Q532" s="33">
        <v>472</v>
      </c>
      <c r="R532" s="15">
        <v>194.06631762652705</v>
      </c>
      <c r="S532" s="16">
        <v>311</v>
      </c>
      <c r="T532" s="10">
        <v>1.0827823625403155</v>
      </c>
      <c r="U532" s="17">
        <v>565</v>
      </c>
      <c r="V532" s="18">
        <v>0.8045375218150087</v>
      </c>
      <c r="W532" s="19">
        <v>146</v>
      </c>
      <c r="X532" s="20">
        <v>3.7573764000000009E-2</v>
      </c>
      <c r="Y532" s="9">
        <v>461</v>
      </c>
      <c r="Z532" s="21">
        <v>0.798164663</v>
      </c>
      <c r="AA532" s="9">
        <v>570</v>
      </c>
      <c r="AB532" s="21">
        <v>0.114695618</v>
      </c>
      <c r="AC532" s="22">
        <v>563</v>
      </c>
      <c r="AD532" s="21">
        <v>8.2900348999999998E-2</v>
      </c>
      <c r="AE532" s="23">
        <v>557</v>
      </c>
      <c r="AF532" s="77">
        <v>0</v>
      </c>
      <c r="AG532" s="17">
        <f t="shared" si="21"/>
        <v>487.8</v>
      </c>
      <c r="AH532" s="23">
        <v>550</v>
      </c>
    </row>
    <row r="533" spans="1:34" x14ac:dyDescent="0.35">
      <c r="A533" s="29" t="s">
        <v>572</v>
      </c>
      <c r="B533" s="5" t="s">
        <v>95</v>
      </c>
      <c r="C533" s="6">
        <v>50.875597896983834</v>
      </c>
      <c r="D533" s="7">
        <v>531</v>
      </c>
      <c r="E533" s="8">
        <v>0.13752913752913754</v>
      </c>
      <c r="F533" s="9">
        <v>366</v>
      </c>
      <c r="G533" s="10">
        <v>9.1374135486240599E-2</v>
      </c>
      <c r="H533" s="5">
        <v>504</v>
      </c>
      <c r="I533" s="11">
        <v>27600</v>
      </c>
      <c r="J533" s="25">
        <v>275</v>
      </c>
      <c r="K533" s="70">
        <v>0.14750871667978849</v>
      </c>
      <c r="L533" s="25">
        <v>399</v>
      </c>
      <c r="M533" s="30">
        <v>0.17123148711706229</v>
      </c>
      <c r="N533" s="31">
        <v>316</v>
      </c>
      <c r="O533" s="32">
        <v>2.3E-2</v>
      </c>
      <c r="P533" s="31">
        <v>469</v>
      </c>
      <c r="Q533" s="33">
        <v>380</v>
      </c>
      <c r="R533" s="15">
        <v>110.75514874141876</v>
      </c>
      <c r="S533" s="16">
        <v>535</v>
      </c>
      <c r="T533" s="10">
        <v>0.57038745431856874</v>
      </c>
      <c r="U533" s="17">
        <v>355</v>
      </c>
      <c r="V533" s="18">
        <v>0.79748283752860416</v>
      </c>
      <c r="W533" s="19">
        <v>177</v>
      </c>
      <c r="X533" s="20">
        <v>2.7444477000000966E-2</v>
      </c>
      <c r="Y533" s="9">
        <v>521</v>
      </c>
      <c r="Z533" s="21">
        <v>0.69286873999999998</v>
      </c>
      <c r="AA533" s="9">
        <v>406</v>
      </c>
      <c r="AB533" s="21">
        <v>0.16697889399999999</v>
      </c>
      <c r="AC533" s="22">
        <v>340</v>
      </c>
      <c r="AD533" s="21">
        <v>0.127238666</v>
      </c>
      <c r="AE533" s="23">
        <v>396</v>
      </c>
      <c r="AF533" s="77">
        <v>0</v>
      </c>
      <c r="AG533" s="17">
        <f t="shared" si="21"/>
        <v>417</v>
      </c>
      <c r="AH533" s="23">
        <v>454</v>
      </c>
    </row>
    <row r="534" spans="1:34" x14ac:dyDescent="0.35">
      <c r="A534" s="29" t="s">
        <v>573</v>
      </c>
      <c r="B534" s="5" t="s">
        <v>92</v>
      </c>
      <c r="C534" s="6">
        <v>50.850032279706831</v>
      </c>
      <c r="D534" s="7">
        <v>532</v>
      </c>
      <c r="E534" s="8">
        <v>0.13243714214588001</v>
      </c>
      <c r="F534" s="9">
        <v>305</v>
      </c>
      <c r="G534" s="10">
        <v>0.11986112442418601</v>
      </c>
      <c r="H534" s="5">
        <v>366</v>
      </c>
      <c r="I534" s="11">
        <v>43300</v>
      </c>
      <c r="J534" s="25">
        <v>567</v>
      </c>
      <c r="K534" s="70">
        <v>0.1024133516665876</v>
      </c>
      <c r="L534" s="25">
        <v>550</v>
      </c>
      <c r="M534" s="30">
        <v>6.456727593041181E-2</v>
      </c>
      <c r="N534" s="31">
        <v>568</v>
      </c>
      <c r="O534" s="32">
        <v>2.5000000000000001E-2</v>
      </c>
      <c r="P534" s="31">
        <v>435</v>
      </c>
      <c r="Q534" s="33">
        <v>498</v>
      </c>
      <c r="R534" s="15">
        <v>116.46951774340309</v>
      </c>
      <c r="S534" s="16">
        <v>523</v>
      </c>
      <c r="T534" s="10">
        <v>0.72687480511553337</v>
      </c>
      <c r="U534" s="17">
        <v>484</v>
      </c>
      <c r="V534" s="18">
        <v>0.83712465878070974</v>
      </c>
      <c r="W534" s="19">
        <v>44</v>
      </c>
      <c r="X534" s="20">
        <v>0.13831192800000003</v>
      </c>
      <c r="Y534" s="9">
        <v>233</v>
      </c>
      <c r="Z534" s="21">
        <v>0.72403979499999993</v>
      </c>
      <c r="AA534" s="9">
        <v>482</v>
      </c>
      <c r="AB534" s="21">
        <v>0.161562599</v>
      </c>
      <c r="AC534" s="22">
        <v>373</v>
      </c>
      <c r="AD534" s="21">
        <v>0.101846221</v>
      </c>
      <c r="AE534" s="23">
        <v>510</v>
      </c>
      <c r="AF534" s="77">
        <v>0</v>
      </c>
      <c r="AG534" s="17">
        <f t="shared" si="21"/>
        <v>500.5</v>
      </c>
      <c r="AH534" s="23">
        <v>560</v>
      </c>
    </row>
    <row r="535" spans="1:34" x14ac:dyDescent="0.35">
      <c r="A535" s="29" t="s">
        <v>574</v>
      </c>
      <c r="B535" s="5" t="s">
        <v>38</v>
      </c>
      <c r="C535" s="6">
        <v>50.836893430808587</v>
      </c>
      <c r="D535" s="7">
        <v>533</v>
      </c>
      <c r="E535" s="8">
        <v>0.17445721583652618</v>
      </c>
      <c r="F535" s="9">
        <v>568</v>
      </c>
      <c r="G535" s="10">
        <v>8.16207166528648E-2</v>
      </c>
      <c r="H535" s="5">
        <v>539</v>
      </c>
      <c r="I535" s="11">
        <v>26600</v>
      </c>
      <c r="J535" s="25">
        <v>210</v>
      </c>
      <c r="K535" s="70">
        <v>0.1020527527263122</v>
      </c>
      <c r="L535" s="25">
        <v>552</v>
      </c>
      <c r="M535" s="30">
        <v>0.16276834347965397</v>
      </c>
      <c r="N535" s="31">
        <v>338</v>
      </c>
      <c r="O535" s="32">
        <v>1.6E-2</v>
      </c>
      <c r="P535" s="31">
        <v>572</v>
      </c>
      <c r="Q535" s="33">
        <v>523</v>
      </c>
      <c r="R535" s="15">
        <v>86.87035507844756</v>
      </c>
      <c r="S535" s="16">
        <v>569</v>
      </c>
      <c r="T535" s="10">
        <v>0.42842012595969869</v>
      </c>
      <c r="U535" s="17">
        <v>190</v>
      </c>
      <c r="V535" s="18">
        <v>0.75639966969446737</v>
      </c>
      <c r="W535" s="19">
        <v>424</v>
      </c>
      <c r="X535" s="20">
        <v>2.2436118999999977E-2</v>
      </c>
      <c r="Y535" s="9">
        <v>552</v>
      </c>
      <c r="Z535" s="21">
        <v>0.70205388699999993</v>
      </c>
      <c r="AA535" s="9">
        <v>428</v>
      </c>
      <c r="AB535" s="21">
        <v>0.18080470100000001</v>
      </c>
      <c r="AC535" s="22">
        <v>284</v>
      </c>
      <c r="AD535" s="21">
        <v>0.109556717</v>
      </c>
      <c r="AE535" s="23">
        <v>479</v>
      </c>
      <c r="AF535" s="77">
        <v>0</v>
      </c>
      <c r="AG535" s="17">
        <f t="shared" si="21"/>
        <v>445.4</v>
      </c>
      <c r="AH535" s="23">
        <v>499</v>
      </c>
    </row>
    <row r="536" spans="1:34" x14ac:dyDescent="0.35">
      <c r="A536" s="29" t="s">
        <v>575</v>
      </c>
      <c r="B536" s="5" t="s">
        <v>95</v>
      </c>
      <c r="C536" s="6">
        <v>50.715855363920888</v>
      </c>
      <c r="D536" s="7">
        <v>534</v>
      </c>
      <c r="E536" s="8">
        <v>0.12605042016806722</v>
      </c>
      <c r="F536" s="9">
        <v>229</v>
      </c>
      <c r="G536" s="10">
        <v>9.5164030451473106E-2</v>
      </c>
      <c r="H536" s="5">
        <v>480</v>
      </c>
      <c r="I536" s="11">
        <v>28500</v>
      </c>
      <c r="J536" s="25">
        <v>332</v>
      </c>
      <c r="K536" s="70">
        <v>0.13981358189081219</v>
      </c>
      <c r="L536" s="25">
        <v>423</v>
      </c>
      <c r="M536" s="30">
        <v>0.13542061986084755</v>
      </c>
      <c r="N536" s="31">
        <v>411</v>
      </c>
      <c r="O536" s="32">
        <v>2.4E-2</v>
      </c>
      <c r="P536" s="31">
        <v>451</v>
      </c>
      <c r="Q536" s="33">
        <v>424</v>
      </c>
      <c r="R536" s="15">
        <v>109.9099099099099</v>
      </c>
      <c r="S536" s="16">
        <v>538</v>
      </c>
      <c r="T536" s="10">
        <v>0.2530706285067208</v>
      </c>
      <c r="U536" s="17">
        <v>54</v>
      </c>
      <c r="V536" s="18">
        <v>0.77927927927927931</v>
      </c>
      <c r="W536" s="19">
        <v>291</v>
      </c>
      <c r="X536" s="20">
        <v>5.7181236000000024E-2</v>
      </c>
      <c r="Y536" s="9">
        <v>367</v>
      </c>
      <c r="Z536" s="21">
        <v>0.65686542400000003</v>
      </c>
      <c r="AA536" s="9">
        <v>310</v>
      </c>
      <c r="AB536" s="21">
        <v>0.17642237999999999</v>
      </c>
      <c r="AC536" s="22">
        <v>305</v>
      </c>
      <c r="AD536" s="21">
        <v>0.14940273700000001</v>
      </c>
      <c r="AE536" s="23">
        <v>289</v>
      </c>
      <c r="AF536" s="77">
        <v>1</v>
      </c>
      <c r="AG536" s="17">
        <f t="shared" si="21"/>
        <v>395.7</v>
      </c>
      <c r="AH536" s="23">
        <v>430</v>
      </c>
    </row>
    <row r="537" spans="1:34" x14ac:dyDescent="0.35">
      <c r="A537" s="29" t="s">
        <v>576</v>
      </c>
      <c r="B537" s="5" t="s">
        <v>41</v>
      </c>
      <c r="C537" s="6">
        <v>50.202287665156788</v>
      </c>
      <c r="D537" s="7">
        <v>535</v>
      </c>
      <c r="E537" s="8">
        <v>0.17483266398929048</v>
      </c>
      <c r="F537" s="9">
        <v>570</v>
      </c>
      <c r="G537" s="10">
        <v>0.118887708475638</v>
      </c>
      <c r="H537" s="5">
        <v>372</v>
      </c>
      <c r="I537" s="11">
        <v>30600</v>
      </c>
      <c r="J537" s="25">
        <v>420</v>
      </c>
      <c r="K537" s="70">
        <v>0.1099435129561553</v>
      </c>
      <c r="L537" s="25">
        <v>531</v>
      </c>
      <c r="M537" s="30">
        <v>7.8547588905512722E-2</v>
      </c>
      <c r="N537" s="31">
        <v>551</v>
      </c>
      <c r="O537" s="32">
        <v>2.3E-2</v>
      </c>
      <c r="P537" s="31">
        <v>469</v>
      </c>
      <c r="Q537" s="33">
        <v>499</v>
      </c>
      <c r="R537" s="15">
        <v>157.31543624161074</v>
      </c>
      <c r="S537" s="16">
        <v>407</v>
      </c>
      <c r="T537" s="10">
        <v>0.30122840324899203</v>
      </c>
      <c r="U537" s="17">
        <v>76</v>
      </c>
      <c r="V537" s="18">
        <v>0.7798657718120805</v>
      </c>
      <c r="W537" s="19">
        <v>290</v>
      </c>
      <c r="X537" s="20">
        <v>8.3002624000000025E-2</v>
      </c>
      <c r="Y537" s="9">
        <v>309</v>
      </c>
      <c r="Z537" s="21">
        <v>0.74658660600000004</v>
      </c>
      <c r="AA537" s="9">
        <v>532</v>
      </c>
      <c r="AB537" s="21">
        <v>0.126370341</v>
      </c>
      <c r="AC537" s="22">
        <v>541</v>
      </c>
      <c r="AD537" s="21">
        <v>0.119443891</v>
      </c>
      <c r="AE537" s="23">
        <v>433</v>
      </c>
      <c r="AF537" s="77">
        <v>0</v>
      </c>
      <c r="AG537" s="17">
        <f t="shared" si="21"/>
        <v>439.2</v>
      </c>
      <c r="AH537" s="23">
        <v>491</v>
      </c>
    </row>
    <row r="538" spans="1:34" x14ac:dyDescent="0.35">
      <c r="A538" s="29" t="s">
        <v>577</v>
      </c>
      <c r="B538" s="5" t="s">
        <v>35</v>
      </c>
      <c r="C538" s="6">
        <v>50.083631369242696</v>
      </c>
      <c r="D538" s="7">
        <v>536</v>
      </c>
      <c r="E538" s="8">
        <v>0.14661960358403475</v>
      </c>
      <c r="F538" s="9">
        <v>444</v>
      </c>
      <c r="G538" s="10">
        <v>9.1377133329837101E-2</v>
      </c>
      <c r="H538" s="5">
        <v>503</v>
      </c>
      <c r="I538" s="11">
        <v>28200</v>
      </c>
      <c r="J538" s="25">
        <v>317</v>
      </c>
      <c r="K538" s="70">
        <v>0.1256377675691526</v>
      </c>
      <c r="L538" s="25">
        <v>476</v>
      </c>
      <c r="M538" s="30">
        <v>0.1493529706155716</v>
      </c>
      <c r="N538" s="31">
        <v>366</v>
      </c>
      <c r="O538" s="32">
        <v>2.7000000000000003E-2</v>
      </c>
      <c r="P538" s="31">
        <v>400</v>
      </c>
      <c r="Q538" s="33">
        <v>447</v>
      </c>
      <c r="R538" s="15">
        <v>170.40650406504065</v>
      </c>
      <c r="S538" s="16">
        <v>375</v>
      </c>
      <c r="T538" s="10">
        <v>0.35316649026869928</v>
      </c>
      <c r="U538" s="17">
        <v>116</v>
      </c>
      <c r="V538" s="18">
        <v>0.79512195121951224</v>
      </c>
      <c r="W538" s="19">
        <v>192</v>
      </c>
      <c r="X538" s="20">
        <v>5.7466817999999975E-2</v>
      </c>
      <c r="Y538" s="9">
        <v>365</v>
      </c>
      <c r="Z538" s="21">
        <v>0.77938149699999992</v>
      </c>
      <c r="AA538" s="9">
        <v>562</v>
      </c>
      <c r="AB538" s="21">
        <v>0.10509861099999999</v>
      </c>
      <c r="AC538" s="22">
        <v>573</v>
      </c>
      <c r="AD538" s="21">
        <v>0.110100826</v>
      </c>
      <c r="AE538" s="23">
        <v>476</v>
      </c>
      <c r="AF538" s="77">
        <v>0</v>
      </c>
      <c r="AG538" s="17">
        <f t="shared" si="21"/>
        <v>409.8</v>
      </c>
      <c r="AH538" s="23">
        <v>440</v>
      </c>
    </row>
    <row r="539" spans="1:34" x14ac:dyDescent="0.35">
      <c r="A539" s="29" t="s">
        <v>578</v>
      </c>
      <c r="B539" s="5" t="s">
        <v>92</v>
      </c>
      <c r="C539" s="6">
        <v>49.845805274088988</v>
      </c>
      <c r="D539" s="7">
        <v>537</v>
      </c>
      <c r="E539" s="8">
        <v>0.14040404040404039</v>
      </c>
      <c r="F539" s="9">
        <v>398</v>
      </c>
      <c r="G539" s="10">
        <v>0.100247231287852</v>
      </c>
      <c r="H539" s="5">
        <v>456</v>
      </c>
      <c r="I539" s="11">
        <v>31200</v>
      </c>
      <c r="J539" s="25">
        <v>440</v>
      </c>
      <c r="K539" s="70">
        <v>0.1185530317737656</v>
      </c>
      <c r="L539" s="25">
        <v>501</v>
      </c>
      <c r="M539" s="30">
        <v>9.6458055925432759E-2</v>
      </c>
      <c r="N539" s="31">
        <v>512</v>
      </c>
      <c r="O539" s="32">
        <v>0.02</v>
      </c>
      <c r="P539" s="31">
        <v>536</v>
      </c>
      <c r="Q539" s="33">
        <v>471</v>
      </c>
      <c r="R539" s="15">
        <v>139.25438596491227</v>
      </c>
      <c r="S539" s="16">
        <v>456</v>
      </c>
      <c r="T539" s="10">
        <v>0.56559704567565006</v>
      </c>
      <c r="U539" s="17">
        <v>351</v>
      </c>
      <c r="V539" s="18">
        <v>0.76864035087719296</v>
      </c>
      <c r="W539" s="19">
        <v>356</v>
      </c>
      <c r="X539" s="20">
        <v>5.1871867000000016E-2</v>
      </c>
      <c r="Y539" s="9">
        <v>379</v>
      </c>
      <c r="Z539" s="21">
        <v>0.65313369100000007</v>
      </c>
      <c r="AA539" s="9">
        <v>295</v>
      </c>
      <c r="AB539" s="21">
        <v>0.18511621</v>
      </c>
      <c r="AC539" s="22">
        <v>263</v>
      </c>
      <c r="AD539" s="21">
        <v>0.13821017099999999</v>
      </c>
      <c r="AE539" s="23">
        <v>349</v>
      </c>
      <c r="AF539" s="77">
        <v>0</v>
      </c>
      <c r="AG539" s="17">
        <f t="shared" si="21"/>
        <v>455.5</v>
      </c>
      <c r="AH539" s="23">
        <v>512</v>
      </c>
    </row>
    <row r="540" spans="1:34" x14ac:dyDescent="0.35">
      <c r="A540" s="29" t="s">
        <v>579</v>
      </c>
      <c r="B540" s="5" t="s">
        <v>95</v>
      </c>
      <c r="C540" s="6">
        <v>49.724610078756371</v>
      </c>
      <c r="D540" s="7">
        <v>538</v>
      </c>
      <c r="E540" s="8">
        <v>0.1306935817805383</v>
      </c>
      <c r="F540" s="9">
        <v>277</v>
      </c>
      <c r="G540" s="10">
        <v>8.1667972675769696E-2</v>
      </c>
      <c r="H540" s="5">
        <v>538</v>
      </c>
      <c r="I540" s="11">
        <v>28000</v>
      </c>
      <c r="J540" s="25">
        <v>304</v>
      </c>
      <c r="K540" s="70">
        <v>0.1296350903059344</v>
      </c>
      <c r="L540" s="25">
        <v>463</v>
      </c>
      <c r="M540" s="30">
        <v>0.12205185048340415</v>
      </c>
      <c r="N540" s="31">
        <v>447</v>
      </c>
      <c r="O540" s="32">
        <v>2.3E-2</v>
      </c>
      <c r="P540" s="31">
        <v>469</v>
      </c>
      <c r="Q540" s="33">
        <v>452</v>
      </c>
      <c r="R540" s="15">
        <v>192.52747252747253</v>
      </c>
      <c r="S540" s="16">
        <v>318</v>
      </c>
      <c r="T540" s="10">
        <v>0.41634619994104449</v>
      </c>
      <c r="U540" s="17">
        <v>176</v>
      </c>
      <c r="V540" s="18">
        <v>0.79010989010989008</v>
      </c>
      <c r="W540" s="19">
        <v>216</v>
      </c>
      <c r="X540" s="20">
        <v>3.1602690000000044E-2</v>
      </c>
      <c r="Y540" s="9">
        <v>496</v>
      </c>
      <c r="Z540" s="21">
        <v>0.75726381799999998</v>
      </c>
      <c r="AA540" s="9">
        <v>545</v>
      </c>
      <c r="AB540" s="21">
        <v>0.13142758400000001</v>
      </c>
      <c r="AC540" s="22">
        <v>522</v>
      </c>
      <c r="AD540" s="21">
        <v>0.10358191999999999</v>
      </c>
      <c r="AE540" s="23">
        <v>504</v>
      </c>
      <c r="AF540" s="77">
        <v>0</v>
      </c>
      <c r="AG540" s="17">
        <f t="shared" si="21"/>
        <v>425</v>
      </c>
      <c r="AH540" s="23">
        <v>468</v>
      </c>
    </row>
    <row r="541" spans="1:34" x14ac:dyDescent="0.35">
      <c r="A541" s="29" t="s">
        <v>580</v>
      </c>
      <c r="B541" s="5" t="s">
        <v>35</v>
      </c>
      <c r="C541" s="6">
        <v>49.54809152702736</v>
      </c>
      <c r="D541" s="7">
        <v>539</v>
      </c>
      <c r="E541" s="8">
        <v>0.14170854271356784</v>
      </c>
      <c r="F541" s="9">
        <v>410</v>
      </c>
      <c r="G541" s="10">
        <v>7.1322318653930197E-2</v>
      </c>
      <c r="H541" s="5">
        <v>566</v>
      </c>
      <c r="I541" s="11">
        <v>27400</v>
      </c>
      <c r="J541" s="25">
        <v>265</v>
      </c>
      <c r="K541" s="70">
        <v>0.13235628697102991</v>
      </c>
      <c r="L541" s="25">
        <v>448</v>
      </c>
      <c r="M541" s="30">
        <v>0.19482952416635443</v>
      </c>
      <c r="N541" s="31">
        <v>249</v>
      </c>
      <c r="O541" s="32">
        <v>2.5000000000000001E-2</v>
      </c>
      <c r="P541" s="31">
        <v>435</v>
      </c>
      <c r="Q541" s="33">
        <v>389</v>
      </c>
      <c r="R541" s="15">
        <v>97.865072587532026</v>
      </c>
      <c r="S541" s="16">
        <v>559</v>
      </c>
      <c r="T541" s="10">
        <v>0.47635377507711585</v>
      </c>
      <c r="U541" s="17">
        <v>242</v>
      </c>
      <c r="V541" s="18">
        <v>0.80785653287788217</v>
      </c>
      <c r="W541" s="19">
        <v>130</v>
      </c>
      <c r="X541" s="20">
        <v>2.2834360000000054E-2</v>
      </c>
      <c r="Y541" s="9">
        <v>551</v>
      </c>
      <c r="Z541" s="21">
        <v>0.69518933000000005</v>
      </c>
      <c r="AA541" s="9">
        <v>412</v>
      </c>
      <c r="AB541" s="21">
        <v>0.18054298600000002</v>
      </c>
      <c r="AC541" s="22">
        <v>285</v>
      </c>
      <c r="AD541" s="21">
        <v>0.115813289</v>
      </c>
      <c r="AE541" s="23">
        <v>449</v>
      </c>
      <c r="AF541" s="77">
        <v>0</v>
      </c>
      <c r="AG541" s="17">
        <f t="shared" si="21"/>
        <v>410.4</v>
      </c>
      <c r="AH541" s="23">
        <v>442</v>
      </c>
    </row>
    <row r="542" spans="1:34" x14ac:dyDescent="0.35">
      <c r="A542" s="29" t="s">
        <v>581</v>
      </c>
      <c r="B542" s="5" t="s">
        <v>33</v>
      </c>
      <c r="C542" s="6">
        <v>49.433971372709941</v>
      </c>
      <c r="D542" s="7">
        <v>540</v>
      </c>
      <c r="E542" s="8">
        <v>0.115966796875</v>
      </c>
      <c r="F542" s="9">
        <v>124</v>
      </c>
      <c r="G542" s="10">
        <v>0.14404675855413701</v>
      </c>
      <c r="H542" s="5">
        <v>248</v>
      </c>
      <c r="I542" s="11">
        <v>43900</v>
      </c>
      <c r="J542" s="25">
        <v>569</v>
      </c>
      <c r="K542" s="70">
        <v>0.1058195612538964</v>
      </c>
      <c r="L542" s="25">
        <v>540</v>
      </c>
      <c r="M542" s="30">
        <v>5.5493534282258818E-2</v>
      </c>
      <c r="N542" s="31">
        <v>573</v>
      </c>
      <c r="O542" s="32">
        <v>2.6000000000000002E-2</v>
      </c>
      <c r="P542" s="31">
        <v>416</v>
      </c>
      <c r="Q542" s="33">
        <v>491</v>
      </c>
      <c r="R542" s="15">
        <v>123.88535031847135</v>
      </c>
      <c r="S542" s="16">
        <v>503</v>
      </c>
      <c r="T542" s="10">
        <v>0.1706154508287383</v>
      </c>
      <c r="U542" s="17">
        <v>26</v>
      </c>
      <c r="V542" s="18">
        <v>0.85509554140127386</v>
      </c>
      <c r="W542" s="19">
        <v>18</v>
      </c>
      <c r="X542" s="20">
        <v>0.18837062200000099</v>
      </c>
      <c r="Y542" s="9">
        <v>181</v>
      </c>
      <c r="Z542" s="21">
        <v>0.64573400599999997</v>
      </c>
      <c r="AA542" s="9">
        <v>277</v>
      </c>
      <c r="AB542" s="21">
        <v>0.23359669399999999</v>
      </c>
      <c r="AC542" s="22">
        <v>136</v>
      </c>
      <c r="AD542" s="21">
        <v>0.111792217</v>
      </c>
      <c r="AE542" s="23">
        <v>469</v>
      </c>
      <c r="AF542" s="77">
        <v>1</v>
      </c>
      <c r="AG542" s="17">
        <f t="shared" si="21"/>
        <v>418.3</v>
      </c>
      <c r="AH542" s="23">
        <v>456</v>
      </c>
    </row>
    <row r="543" spans="1:34" x14ac:dyDescent="0.35">
      <c r="A543" s="29" t="s">
        <v>582</v>
      </c>
      <c r="B543" s="5" t="s">
        <v>41</v>
      </c>
      <c r="C543" s="6">
        <v>49.265658219496103</v>
      </c>
      <c r="D543" s="7">
        <v>541</v>
      </c>
      <c r="E543" s="8">
        <v>0.17435515873015872</v>
      </c>
      <c r="F543" s="9">
        <v>567</v>
      </c>
      <c r="G543" s="10">
        <v>8.3389876057595E-2</v>
      </c>
      <c r="H543" s="5">
        <v>528</v>
      </c>
      <c r="I543" s="11">
        <v>29300</v>
      </c>
      <c r="J543" s="25">
        <v>371</v>
      </c>
      <c r="K543" s="70">
        <v>0.1099612812390004</v>
      </c>
      <c r="L543" s="25">
        <v>530</v>
      </c>
      <c r="M543" s="30">
        <v>0.10448445171849427</v>
      </c>
      <c r="N543" s="31">
        <v>492</v>
      </c>
      <c r="O543" s="32">
        <v>1.8000000000000002E-2</v>
      </c>
      <c r="P543" s="31">
        <v>556</v>
      </c>
      <c r="Q543" s="33">
        <v>511</v>
      </c>
      <c r="R543" s="15">
        <v>88.629283489096565</v>
      </c>
      <c r="S543" s="16">
        <v>568</v>
      </c>
      <c r="T543" s="10">
        <v>0.6258265201112565</v>
      </c>
      <c r="U543" s="17">
        <v>404</v>
      </c>
      <c r="V543" s="18">
        <v>0.79517133956386288</v>
      </c>
      <c r="W543" s="19">
        <v>191</v>
      </c>
      <c r="X543" s="20">
        <v>3.0857781000000029E-2</v>
      </c>
      <c r="Y543" s="9">
        <v>505</v>
      </c>
      <c r="Z543" s="21">
        <v>0.71044086699999998</v>
      </c>
      <c r="AA543" s="9">
        <v>450</v>
      </c>
      <c r="AB543" s="21">
        <v>0.184990396</v>
      </c>
      <c r="AC543" s="22">
        <v>264</v>
      </c>
      <c r="AD543" s="21">
        <v>9.7457240000000001E-2</v>
      </c>
      <c r="AE543" s="23">
        <v>525</v>
      </c>
      <c r="AF543" s="77">
        <v>0</v>
      </c>
      <c r="AG543" s="17">
        <f t="shared" si="21"/>
        <v>495.1</v>
      </c>
      <c r="AH543" s="23">
        <v>556</v>
      </c>
    </row>
    <row r="544" spans="1:34" x14ac:dyDescent="0.35">
      <c r="A544" s="29" t="s">
        <v>583</v>
      </c>
      <c r="B544" s="5" t="s">
        <v>35</v>
      </c>
      <c r="C544" s="6">
        <v>49.006719252118025</v>
      </c>
      <c r="D544" s="7">
        <v>542</v>
      </c>
      <c r="E544" s="8">
        <v>0.15971187282662694</v>
      </c>
      <c r="F544" s="9">
        <v>533</v>
      </c>
      <c r="G544" s="10">
        <v>8.0656607222616805E-2</v>
      </c>
      <c r="H544" s="5">
        <v>543</v>
      </c>
      <c r="I544" s="11">
        <v>28600</v>
      </c>
      <c r="J544" s="25">
        <v>337</v>
      </c>
      <c r="K544" s="70">
        <v>0.14881421508920259</v>
      </c>
      <c r="L544" s="25">
        <v>396</v>
      </c>
      <c r="M544" s="30">
        <v>0.15460226533003515</v>
      </c>
      <c r="N544" s="31">
        <v>357</v>
      </c>
      <c r="O544" s="32">
        <v>2.6000000000000002E-2</v>
      </c>
      <c r="P544" s="31">
        <v>416</v>
      </c>
      <c r="Q544" s="33">
        <v>392</v>
      </c>
      <c r="R544" s="15">
        <v>95.05135387488329</v>
      </c>
      <c r="S544" s="16">
        <v>561</v>
      </c>
      <c r="T544" s="10">
        <v>0.52248339114162379</v>
      </c>
      <c r="U544" s="17">
        <v>297</v>
      </c>
      <c r="V544" s="18">
        <v>0.79271708683473385</v>
      </c>
      <c r="W544" s="19">
        <v>205</v>
      </c>
      <c r="X544" s="20">
        <v>3.1591912E-2</v>
      </c>
      <c r="Y544" s="9">
        <v>497</v>
      </c>
      <c r="Z544" s="21">
        <v>0.71127036399999999</v>
      </c>
      <c r="AA544" s="9">
        <v>453</v>
      </c>
      <c r="AB544" s="21">
        <v>0.13192156199999999</v>
      </c>
      <c r="AC544" s="22">
        <v>518</v>
      </c>
      <c r="AD544" s="21">
        <v>0.143950043</v>
      </c>
      <c r="AE544" s="23">
        <v>315</v>
      </c>
      <c r="AF544" s="77">
        <v>0</v>
      </c>
      <c r="AG544" s="17">
        <f t="shared" si="21"/>
        <v>429.4</v>
      </c>
      <c r="AH544" s="23">
        <v>477</v>
      </c>
    </row>
    <row r="545" spans="1:34" x14ac:dyDescent="0.35">
      <c r="A545" s="29" t="s">
        <v>584</v>
      </c>
      <c r="B545" s="5" t="s">
        <v>61</v>
      </c>
      <c r="C545" s="6">
        <v>48.976853404897689</v>
      </c>
      <c r="D545" s="7">
        <v>543</v>
      </c>
      <c r="E545" s="8">
        <v>0.17751141552511415</v>
      </c>
      <c r="F545" s="9">
        <v>571</v>
      </c>
      <c r="G545" s="10">
        <v>8.0383793852810595E-2</v>
      </c>
      <c r="H545" s="5">
        <v>545</v>
      </c>
      <c r="I545" s="11">
        <v>29100</v>
      </c>
      <c r="J545" s="25">
        <v>363</v>
      </c>
      <c r="K545" s="70">
        <v>0.1148959074220026</v>
      </c>
      <c r="L545" s="25">
        <v>512</v>
      </c>
      <c r="M545" s="30">
        <v>0.13739047097480833</v>
      </c>
      <c r="N545" s="31">
        <v>403</v>
      </c>
      <c r="O545" s="32">
        <v>1.9E-2</v>
      </c>
      <c r="P545" s="31">
        <v>548</v>
      </c>
      <c r="Q545" s="33">
        <v>495</v>
      </c>
      <c r="R545" s="15">
        <v>136.25218914185638</v>
      </c>
      <c r="S545" s="16">
        <v>471</v>
      </c>
      <c r="T545" s="10">
        <v>0.36137278854658095</v>
      </c>
      <c r="U545" s="17">
        <v>122</v>
      </c>
      <c r="V545" s="18">
        <v>0.8213660245183888</v>
      </c>
      <c r="W545" s="19">
        <v>81</v>
      </c>
      <c r="X545" s="20">
        <v>4.7638921000000001E-2</v>
      </c>
      <c r="Y545" s="9">
        <v>402</v>
      </c>
      <c r="Z545" s="21">
        <v>0.78611997200000006</v>
      </c>
      <c r="AA545" s="9">
        <v>565</v>
      </c>
      <c r="AB545" s="21">
        <v>0.12878964700000001</v>
      </c>
      <c r="AC545" s="22">
        <v>533</v>
      </c>
      <c r="AD545" s="21">
        <v>7.8321532999999999E-2</v>
      </c>
      <c r="AE545" s="23">
        <v>558</v>
      </c>
      <c r="AF545" s="77">
        <v>0</v>
      </c>
      <c r="AG545" s="17">
        <f t="shared" si="21"/>
        <v>456.7</v>
      </c>
      <c r="AH545" s="23">
        <v>518</v>
      </c>
    </row>
    <row r="546" spans="1:34" x14ac:dyDescent="0.35">
      <c r="A546" s="35" t="s">
        <v>585</v>
      </c>
      <c r="B546" s="5" t="s">
        <v>33</v>
      </c>
      <c r="C546" s="6">
        <v>48.527287132404339</v>
      </c>
      <c r="D546" s="7">
        <v>544</v>
      </c>
      <c r="E546" s="8">
        <v>0.12004801920768307</v>
      </c>
      <c r="F546" s="9">
        <v>162</v>
      </c>
      <c r="G546" s="10">
        <v>0.14330212255851801</v>
      </c>
      <c r="H546" s="5">
        <v>252</v>
      </c>
      <c r="I546" s="11">
        <v>47700</v>
      </c>
      <c r="J546" s="9">
        <v>574</v>
      </c>
      <c r="K546" s="70">
        <v>9.9909379247847763E-2</v>
      </c>
      <c r="L546" s="9">
        <v>556</v>
      </c>
      <c r="M546" s="36">
        <v>4.8414167061152473E-2</v>
      </c>
      <c r="N546" s="37">
        <v>574</v>
      </c>
      <c r="O546" s="38">
        <v>2.5000000000000001E-2</v>
      </c>
      <c r="P546" s="37">
        <v>435</v>
      </c>
      <c r="Q546" s="39">
        <v>508</v>
      </c>
      <c r="R546" s="15">
        <v>132.72980501392757</v>
      </c>
      <c r="S546" s="16">
        <v>480</v>
      </c>
      <c r="T546" s="10">
        <v>0.66008192685689338</v>
      </c>
      <c r="U546" s="17">
        <v>437</v>
      </c>
      <c r="V546" s="18">
        <v>0.83913649025069637</v>
      </c>
      <c r="W546" s="19">
        <v>41</v>
      </c>
      <c r="X546" s="20">
        <v>0.23562171300000001</v>
      </c>
      <c r="Y546" s="9">
        <v>140</v>
      </c>
      <c r="Z546" s="21">
        <v>0.58987314099999999</v>
      </c>
      <c r="AA546" s="9">
        <v>172</v>
      </c>
      <c r="AB546" s="21">
        <v>0.276443569</v>
      </c>
      <c r="AC546" s="22">
        <v>82</v>
      </c>
      <c r="AD546" s="21">
        <v>0.12598425199999999</v>
      </c>
      <c r="AE546" s="23">
        <v>407</v>
      </c>
      <c r="AF546" s="77">
        <v>0</v>
      </c>
      <c r="AG546" s="17">
        <f t="shared" si="21"/>
        <v>453.2</v>
      </c>
      <c r="AH546" s="23">
        <v>510</v>
      </c>
    </row>
    <row r="547" spans="1:34" x14ac:dyDescent="0.35">
      <c r="A547" s="4" t="s">
        <v>586</v>
      </c>
      <c r="B547" s="5" t="s">
        <v>95</v>
      </c>
      <c r="C547" s="6">
        <v>48.35036874110493</v>
      </c>
      <c r="D547" s="7">
        <v>545</v>
      </c>
      <c r="E547" s="8">
        <v>0.14102221032914103</v>
      </c>
      <c r="F547" s="9">
        <v>405</v>
      </c>
      <c r="G547" s="10">
        <v>9.2849418090208094E-2</v>
      </c>
      <c r="H547" s="5">
        <v>491</v>
      </c>
      <c r="I547" s="11">
        <v>32000</v>
      </c>
      <c r="J547" s="9">
        <v>463</v>
      </c>
      <c r="K547" s="70">
        <v>0.1040554295612422</v>
      </c>
      <c r="L547" s="9">
        <v>545</v>
      </c>
      <c r="M547" s="12">
        <v>0.10949884160468236</v>
      </c>
      <c r="N547" s="9">
        <v>480</v>
      </c>
      <c r="O547" s="13">
        <v>1.9E-2</v>
      </c>
      <c r="P547" s="9">
        <v>548</v>
      </c>
      <c r="Q547" s="14">
        <v>517</v>
      </c>
      <c r="R547" s="15">
        <v>114.81156879929887</v>
      </c>
      <c r="S547" s="16">
        <v>528</v>
      </c>
      <c r="T547" s="10">
        <v>0.78728880628907905</v>
      </c>
      <c r="U547" s="17">
        <v>517</v>
      </c>
      <c r="V547" s="18">
        <v>0.78702892199824714</v>
      </c>
      <c r="W547" s="19">
        <v>231</v>
      </c>
      <c r="X547" s="20">
        <v>4.7468607999999968E-2</v>
      </c>
      <c r="Y547" s="9">
        <v>404</v>
      </c>
      <c r="Z547" s="21">
        <v>0.69182157</v>
      </c>
      <c r="AA547" s="9">
        <v>401</v>
      </c>
      <c r="AB547" s="21">
        <v>0.15576785399999998</v>
      </c>
      <c r="AC547" s="22">
        <v>403</v>
      </c>
      <c r="AD547" s="21">
        <v>0.13384679899999999</v>
      </c>
      <c r="AE547" s="23">
        <v>364</v>
      </c>
      <c r="AF547" s="77">
        <v>0</v>
      </c>
      <c r="AG547" s="17">
        <f t="shared" si="21"/>
        <v>503.5</v>
      </c>
      <c r="AH547" s="23">
        <v>566</v>
      </c>
    </row>
    <row r="548" spans="1:34" x14ac:dyDescent="0.35">
      <c r="A548" s="24" t="s">
        <v>587</v>
      </c>
      <c r="B548" s="5" t="s">
        <v>61</v>
      </c>
      <c r="C548" s="6">
        <v>48.335008375209384</v>
      </c>
      <c r="D548" s="7">
        <v>546</v>
      </c>
      <c r="E548" s="8">
        <v>0.16523426670363184</v>
      </c>
      <c r="F548" s="9">
        <v>544</v>
      </c>
      <c r="G548" s="10">
        <v>6.40857331233919E-2</v>
      </c>
      <c r="H548" s="5">
        <v>573</v>
      </c>
      <c r="I548" s="11">
        <v>28200</v>
      </c>
      <c r="J548" s="25">
        <v>317</v>
      </c>
      <c r="K548" s="70">
        <v>0.1093203588262126</v>
      </c>
      <c r="L548" s="25">
        <v>533</v>
      </c>
      <c r="M548" s="26">
        <v>0.15465335070198291</v>
      </c>
      <c r="N548" s="25">
        <v>356</v>
      </c>
      <c r="O548" s="27">
        <v>0.02</v>
      </c>
      <c r="P548" s="25">
        <v>536</v>
      </c>
      <c r="Q548" s="40">
        <v>500</v>
      </c>
      <c r="R548" s="15">
        <v>94.958753437213559</v>
      </c>
      <c r="S548" s="16">
        <v>562</v>
      </c>
      <c r="T548" s="10">
        <v>0.38398281982136151</v>
      </c>
      <c r="U548" s="17">
        <v>146</v>
      </c>
      <c r="V548" s="18">
        <v>0.78185151237396888</v>
      </c>
      <c r="W548" s="19">
        <v>274</v>
      </c>
      <c r="X548" s="20">
        <v>2.7134942999999967E-2</v>
      </c>
      <c r="Y548" s="9">
        <v>526</v>
      </c>
      <c r="Z548" s="21">
        <v>0.72831251099999994</v>
      </c>
      <c r="AA548" s="9">
        <v>496</v>
      </c>
      <c r="AB548" s="21">
        <v>0.146678063</v>
      </c>
      <c r="AC548" s="22">
        <v>448</v>
      </c>
      <c r="AD548" s="21">
        <v>0.115356577</v>
      </c>
      <c r="AE548" s="23">
        <v>452</v>
      </c>
      <c r="AF548" s="77">
        <v>0</v>
      </c>
      <c r="AG548" s="17">
        <f t="shared" si="21"/>
        <v>456.5</v>
      </c>
      <c r="AH548" s="23">
        <v>516</v>
      </c>
    </row>
    <row r="549" spans="1:34" x14ac:dyDescent="0.35">
      <c r="A549" s="29" t="s">
        <v>588</v>
      </c>
      <c r="B549" s="5" t="s">
        <v>92</v>
      </c>
      <c r="C549" s="6">
        <v>48.286393859127514</v>
      </c>
      <c r="D549" s="7">
        <v>547</v>
      </c>
      <c r="E549" s="8">
        <v>0.15393226980128744</v>
      </c>
      <c r="F549" s="9">
        <v>501</v>
      </c>
      <c r="G549" s="10">
        <v>8.5240014250250698E-2</v>
      </c>
      <c r="H549" s="5">
        <v>522</v>
      </c>
      <c r="I549" s="11">
        <v>31400</v>
      </c>
      <c r="J549" s="25">
        <v>452</v>
      </c>
      <c r="K549" s="70">
        <v>0.1074178403755869</v>
      </c>
      <c r="L549" s="25">
        <v>535</v>
      </c>
      <c r="M549" s="30">
        <v>9.1712350854563043E-2</v>
      </c>
      <c r="N549" s="31">
        <v>521</v>
      </c>
      <c r="O549" s="32">
        <v>2.1000000000000001E-2</v>
      </c>
      <c r="P549" s="31">
        <v>518</v>
      </c>
      <c r="Q549" s="41">
        <v>514</v>
      </c>
      <c r="R549" s="15">
        <v>154.88418932527694</v>
      </c>
      <c r="S549" s="16">
        <v>413</v>
      </c>
      <c r="T549" s="10">
        <v>0.4120367790988928</v>
      </c>
      <c r="U549" s="17">
        <v>170</v>
      </c>
      <c r="V549" s="18">
        <v>0.79657603222557904</v>
      </c>
      <c r="W549" s="19">
        <v>183</v>
      </c>
      <c r="X549" s="20">
        <v>3.953452200000096E-2</v>
      </c>
      <c r="Y549" s="9">
        <v>448</v>
      </c>
      <c r="Z549" s="21">
        <v>0.72766713699999996</v>
      </c>
      <c r="AA549" s="9">
        <v>495</v>
      </c>
      <c r="AB549" s="21">
        <v>0.13702890600000001</v>
      </c>
      <c r="AC549" s="22">
        <v>496</v>
      </c>
      <c r="AD549" s="21">
        <v>0.12158277100000001</v>
      </c>
      <c r="AE549" s="23">
        <v>422</v>
      </c>
      <c r="AF549" s="77">
        <v>0</v>
      </c>
      <c r="AG549" s="17">
        <f t="shared" si="21"/>
        <v>468.7</v>
      </c>
      <c r="AH549" s="23">
        <v>534</v>
      </c>
    </row>
    <row r="550" spans="1:34" x14ac:dyDescent="0.35">
      <c r="A550" s="29" t="s">
        <v>589</v>
      </c>
      <c r="B550" s="5" t="s">
        <v>92</v>
      </c>
      <c r="C550" s="6">
        <v>48.189311735078419</v>
      </c>
      <c r="D550" s="7">
        <v>548</v>
      </c>
      <c r="E550" s="8">
        <v>0.12884806355511419</v>
      </c>
      <c r="F550" s="9">
        <v>258</v>
      </c>
      <c r="G550" s="10">
        <v>0.12954850961637601</v>
      </c>
      <c r="H550" s="5">
        <v>317</v>
      </c>
      <c r="I550" s="11">
        <v>34900</v>
      </c>
      <c r="J550" s="25">
        <v>522</v>
      </c>
      <c r="K550" s="70">
        <v>9.1073993992250871E-2</v>
      </c>
      <c r="L550" s="25">
        <v>565</v>
      </c>
      <c r="M550" s="30">
        <v>8.3992836924498868E-2</v>
      </c>
      <c r="N550" s="31">
        <v>536</v>
      </c>
      <c r="O550" s="32">
        <v>2.1000000000000001E-2</v>
      </c>
      <c r="P550" s="31">
        <v>518</v>
      </c>
      <c r="Q550" s="41">
        <v>526</v>
      </c>
      <c r="R550" s="15">
        <v>169.52191235059763</v>
      </c>
      <c r="S550" s="16">
        <v>379</v>
      </c>
      <c r="T550" s="10">
        <v>0.51009264410608357</v>
      </c>
      <c r="U550" s="17">
        <v>281</v>
      </c>
      <c r="V550" s="18">
        <v>0.77689243027888444</v>
      </c>
      <c r="W550" s="19">
        <v>308</v>
      </c>
      <c r="X550" s="20">
        <v>0.15497955500000005</v>
      </c>
      <c r="Y550" s="9">
        <v>211</v>
      </c>
      <c r="Z550" s="21">
        <v>0.63417010699999998</v>
      </c>
      <c r="AA550" s="9">
        <v>247</v>
      </c>
      <c r="AB550" s="21">
        <v>0.218569707</v>
      </c>
      <c r="AC550" s="22">
        <v>160</v>
      </c>
      <c r="AD550" s="21">
        <v>0.13213159299999999</v>
      </c>
      <c r="AE550" s="23">
        <v>375</v>
      </c>
      <c r="AF550" s="77">
        <v>0</v>
      </c>
      <c r="AG550" s="17">
        <f t="shared" si="21"/>
        <v>443.9</v>
      </c>
      <c r="AH550" s="23">
        <v>496</v>
      </c>
    </row>
    <row r="551" spans="1:34" x14ac:dyDescent="0.35">
      <c r="A551" s="29" t="s">
        <v>590</v>
      </c>
      <c r="B551" s="5" t="s">
        <v>92</v>
      </c>
      <c r="C551" s="6">
        <v>48.152990741841329</v>
      </c>
      <c r="D551" s="7">
        <v>549</v>
      </c>
      <c r="E551" s="8">
        <v>0.12616566099835436</v>
      </c>
      <c r="F551" s="9">
        <v>230</v>
      </c>
      <c r="G551" s="10">
        <v>8.7741626342951601E-2</v>
      </c>
      <c r="H551" s="5">
        <v>517</v>
      </c>
      <c r="I551" s="11">
        <v>34000</v>
      </c>
      <c r="J551" s="25">
        <v>509</v>
      </c>
      <c r="K551" s="70">
        <v>0.10438948503544471</v>
      </c>
      <c r="L551" s="25">
        <v>542</v>
      </c>
      <c r="M551" s="30">
        <v>8.6569101852944641E-2</v>
      </c>
      <c r="N551" s="31">
        <v>533</v>
      </c>
      <c r="O551" s="32">
        <v>2.1000000000000001E-2</v>
      </c>
      <c r="P551" s="31">
        <v>518</v>
      </c>
      <c r="Q551" s="41">
        <v>501</v>
      </c>
      <c r="R551" s="15">
        <v>136.49851632047478</v>
      </c>
      <c r="S551" s="16">
        <v>468</v>
      </c>
      <c r="T551" s="10">
        <v>-3.515509278384088E-2</v>
      </c>
      <c r="U551" s="17">
        <v>4</v>
      </c>
      <c r="V551" s="18">
        <v>0.81305637982195844</v>
      </c>
      <c r="W551" s="19">
        <v>108</v>
      </c>
      <c r="X551" s="20">
        <v>8.3065784000000975E-2</v>
      </c>
      <c r="Y551" s="9">
        <v>308</v>
      </c>
      <c r="Z551" s="21">
        <v>0.73340490300000005</v>
      </c>
      <c r="AA551" s="9">
        <v>506</v>
      </c>
      <c r="AB551" s="21">
        <v>0.142141451</v>
      </c>
      <c r="AC551" s="22">
        <v>470</v>
      </c>
      <c r="AD551" s="21">
        <v>0.109321882</v>
      </c>
      <c r="AE551" s="23">
        <v>481</v>
      </c>
      <c r="AF551" s="77">
        <v>1</v>
      </c>
      <c r="AG551" s="17">
        <f t="shared" si="21"/>
        <v>464.7</v>
      </c>
      <c r="AH551" s="23">
        <v>528</v>
      </c>
    </row>
    <row r="552" spans="1:34" x14ac:dyDescent="0.35">
      <c r="A552" s="29" t="s">
        <v>591</v>
      </c>
      <c r="B552" s="5" t="s">
        <v>92</v>
      </c>
      <c r="C552" s="6">
        <v>47.940165107908861</v>
      </c>
      <c r="D552" s="7">
        <v>550</v>
      </c>
      <c r="E552" s="8">
        <v>0.14205972648618476</v>
      </c>
      <c r="F552" s="9">
        <v>413</v>
      </c>
      <c r="G552" s="10">
        <v>9.0019751926663005E-2</v>
      </c>
      <c r="H552" s="5">
        <v>510</v>
      </c>
      <c r="I552" s="11">
        <v>29900</v>
      </c>
      <c r="J552" s="25">
        <v>396</v>
      </c>
      <c r="K552" s="70">
        <v>0.12645202857630139</v>
      </c>
      <c r="L552" s="25">
        <v>473</v>
      </c>
      <c r="M552" s="30">
        <v>0.13311545471686254</v>
      </c>
      <c r="N552" s="31">
        <v>422</v>
      </c>
      <c r="O552" s="32">
        <v>2.3E-2</v>
      </c>
      <c r="P552" s="31">
        <v>469</v>
      </c>
      <c r="Q552" s="41">
        <v>439</v>
      </c>
      <c r="R552" s="15">
        <v>108.54870775347914</v>
      </c>
      <c r="S552" s="16">
        <v>542</v>
      </c>
      <c r="T552" s="10">
        <v>0.61096299314112801</v>
      </c>
      <c r="U552" s="17">
        <v>390</v>
      </c>
      <c r="V552" s="18">
        <v>0.81510934393638168</v>
      </c>
      <c r="W552" s="19">
        <v>103</v>
      </c>
      <c r="X552" s="20">
        <v>3.7746100999999976E-2</v>
      </c>
      <c r="Y552" s="9">
        <v>460</v>
      </c>
      <c r="Z552" s="21">
        <v>0.76052211599999997</v>
      </c>
      <c r="AA552" s="9">
        <v>549</v>
      </c>
      <c r="AB552" s="21">
        <v>0.132177143</v>
      </c>
      <c r="AC552" s="22">
        <v>516</v>
      </c>
      <c r="AD552" s="21">
        <v>9.3933925000000001E-2</v>
      </c>
      <c r="AE552" s="23">
        <v>537</v>
      </c>
      <c r="AF552" s="77">
        <v>0</v>
      </c>
      <c r="AG552" s="17">
        <f t="shared" si="21"/>
        <v>474</v>
      </c>
      <c r="AH552" s="23">
        <v>538</v>
      </c>
    </row>
    <row r="553" spans="1:34" x14ac:dyDescent="0.35">
      <c r="A553" s="29" t="s">
        <v>592</v>
      </c>
      <c r="B553" s="5" t="s">
        <v>92</v>
      </c>
      <c r="C553" s="6">
        <v>47.865641955111982</v>
      </c>
      <c r="D553" s="7">
        <v>551</v>
      </c>
      <c r="E553" s="8">
        <v>0.15195475780673715</v>
      </c>
      <c r="F553" s="9">
        <v>487</v>
      </c>
      <c r="G553" s="10">
        <v>9.5455841286215301E-2</v>
      </c>
      <c r="H553" s="5">
        <v>478</v>
      </c>
      <c r="I553" s="11">
        <v>36200</v>
      </c>
      <c r="J553" s="25">
        <v>541</v>
      </c>
      <c r="K553" s="70">
        <v>0.1045528856534748</v>
      </c>
      <c r="L553" s="25">
        <v>541</v>
      </c>
      <c r="M553" s="30">
        <v>8.066499171433153E-2</v>
      </c>
      <c r="N553" s="31">
        <v>545</v>
      </c>
      <c r="O553" s="32">
        <v>2.1000000000000001E-2</v>
      </c>
      <c r="P553" s="31">
        <v>518</v>
      </c>
      <c r="Q553" s="41">
        <v>518</v>
      </c>
      <c r="R553" s="15">
        <v>131.89577717879604</v>
      </c>
      <c r="S553" s="16">
        <v>483</v>
      </c>
      <c r="T553" s="10">
        <v>0.3940452455984631</v>
      </c>
      <c r="U553" s="17">
        <v>158</v>
      </c>
      <c r="V553" s="18">
        <v>0.78616352201257866</v>
      </c>
      <c r="W553" s="19">
        <v>236</v>
      </c>
      <c r="X553" s="20">
        <v>6.7886756000000048E-2</v>
      </c>
      <c r="Y553" s="9">
        <v>343</v>
      </c>
      <c r="Z553" s="21">
        <v>0.65153267100000001</v>
      </c>
      <c r="AA553" s="9">
        <v>289</v>
      </c>
      <c r="AB553" s="21">
        <v>0.174269061</v>
      </c>
      <c r="AC553" s="22">
        <v>317</v>
      </c>
      <c r="AD553" s="21">
        <v>0.161880265</v>
      </c>
      <c r="AE553" s="23">
        <v>244</v>
      </c>
      <c r="AF553" s="77">
        <v>0</v>
      </c>
      <c r="AG553" s="17">
        <f t="shared" si="21"/>
        <v>462.2</v>
      </c>
      <c r="AH553" s="23">
        <v>523</v>
      </c>
    </row>
    <row r="554" spans="1:34" x14ac:dyDescent="0.35">
      <c r="A554" s="29" t="s">
        <v>593</v>
      </c>
      <c r="B554" s="5" t="s">
        <v>92</v>
      </c>
      <c r="C554" s="6">
        <v>47.704419674175696</v>
      </c>
      <c r="D554" s="7">
        <v>552</v>
      </c>
      <c r="E554" s="8">
        <v>0.13180827886710239</v>
      </c>
      <c r="F554" s="9">
        <v>294</v>
      </c>
      <c r="G554" s="10">
        <v>0.11723452992554501</v>
      </c>
      <c r="H554" s="5">
        <v>380</v>
      </c>
      <c r="I554" s="11">
        <v>36300</v>
      </c>
      <c r="J554" s="25">
        <v>543</v>
      </c>
      <c r="K554" s="70">
        <v>0.1041335453100159</v>
      </c>
      <c r="L554" s="25">
        <v>544</v>
      </c>
      <c r="M554" s="30">
        <v>6.9475715664200702E-2</v>
      </c>
      <c r="N554" s="31">
        <v>562</v>
      </c>
      <c r="O554" s="32">
        <v>1.9E-2</v>
      </c>
      <c r="P554" s="31">
        <v>548</v>
      </c>
      <c r="Q554" s="41">
        <v>520</v>
      </c>
      <c r="R554" s="15">
        <v>90.170593013809906</v>
      </c>
      <c r="S554" s="16">
        <v>565</v>
      </c>
      <c r="T554" s="10">
        <v>0.38628171118261467</v>
      </c>
      <c r="U554" s="17">
        <v>150</v>
      </c>
      <c r="V554" s="18">
        <v>0.82372055239642572</v>
      </c>
      <c r="W554" s="19">
        <v>72</v>
      </c>
      <c r="X554" s="20">
        <v>6.1908850999999987E-2</v>
      </c>
      <c r="Y554" s="9">
        <v>355</v>
      </c>
      <c r="Z554" s="21">
        <v>0.7206723450000001</v>
      </c>
      <c r="AA554" s="9">
        <v>475</v>
      </c>
      <c r="AB554" s="21">
        <v>0.14041309700000001</v>
      </c>
      <c r="AC554" s="22">
        <v>474</v>
      </c>
      <c r="AD554" s="21">
        <v>0.12465346300000001</v>
      </c>
      <c r="AE554" s="23">
        <v>410</v>
      </c>
      <c r="AF554" s="77">
        <v>0</v>
      </c>
      <c r="AG554" s="17">
        <f t="shared" si="21"/>
        <v>483.9</v>
      </c>
      <c r="AH554" s="23">
        <v>545</v>
      </c>
    </row>
    <row r="555" spans="1:34" x14ac:dyDescent="0.35">
      <c r="A555" s="29" t="s">
        <v>594</v>
      </c>
      <c r="B555" s="5" t="s">
        <v>95</v>
      </c>
      <c r="C555" s="6">
        <v>47.60602983675701</v>
      </c>
      <c r="D555" s="7">
        <v>553</v>
      </c>
      <c r="E555" s="8">
        <v>0.13207547169811321</v>
      </c>
      <c r="F555" s="9">
        <v>301</v>
      </c>
      <c r="G555" s="10">
        <v>8.4302173977655007E-2</v>
      </c>
      <c r="H555" s="5">
        <v>525</v>
      </c>
      <c r="I555" s="11">
        <v>28200</v>
      </c>
      <c r="J555" s="25">
        <v>317</v>
      </c>
      <c r="K555" s="70">
        <v>0.13436367392161649</v>
      </c>
      <c r="L555" s="25">
        <v>443</v>
      </c>
      <c r="M555" s="30">
        <v>0.1475921620724012</v>
      </c>
      <c r="N555" s="31">
        <v>369</v>
      </c>
      <c r="O555" s="32">
        <v>2.2000000000000002E-2</v>
      </c>
      <c r="P555" s="31">
        <v>493</v>
      </c>
      <c r="Q555" s="41">
        <v>441</v>
      </c>
      <c r="R555" s="15">
        <v>98.971428571428561</v>
      </c>
      <c r="S555" s="16">
        <v>557</v>
      </c>
      <c r="T555" s="10">
        <v>0.54363274563036268</v>
      </c>
      <c r="U555" s="17">
        <v>327</v>
      </c>
      <c r="V555" s="18">
        <v>0.79542857142857137</v>
      </c>
      <c r="W555" s="19">
        <v>190</v>
      </c>
      <c r="X555" s="20">
        <v>2.7674033000000042E-2</v>
      </c>
      <c r="Y555" s="9">
        <v>520</v>
      </c>
      <c r="Z555" s="21">
        <v>0.70986392899999995</v>
      </c>
      <c r="AA555" s="9">
        <v>447</v>
      </c>
      <c r="AB555" s="21">
        <v>0.16198973300000002</v>
      </c>
      <c r="AC555" s="22">
        <v>370</v>
      </c>
      <c r="AD555" s="21">
        <v>0.118451877</v>
      </c>
      <c r="AE555" s="23">
        <v>439</v>
      </c>
      <c r="AF555" s="77">
        <v>0</v>
      </c>
      <c r="AG555" s="17">
        <f t="shared" si="21"/>
        <v>447.2</v>
      </c>
      <c r="AH555" s="23">
        <v>503</v>
      </c>
    </row>
    <row r="556" spans="1:34" x14ac:dyDescent="0.35">
      <c r="A556" s="29" t="s">
        <v>595</v>
      </c>
      <c r="B556" s="5" t="s">
        <v>95</v>
      </c>
      <c r="C556" s="6">
        <v>47.187662001036813</v>
      </c>
      <c r="D556" s="7">
        <v>554</v>
      </c>
      <c r="E556" s="8">
        <v>0.13293051359516617</v>
      </c>
      <c r="F556" s="9">
        <v>313</v>
      </c>
      <c r="G556" s="10">
        <v>0.102803247036497</v>
      </c>
      <c r="H556" s="5">
        <v>445</v>
      </c>
      <c r="I556" s="11">
        <v>29400</v>
      </c>
      <c r="J556" s="25">
        <v>375</v>
      </c>
      <c r="K556" s="70">
        <v>0.1137664144708235</v>
      </c>
      <c r="L556" s="25">
        <v>518</v>
      </c>
      <c r="M556" s="30">
        <v>0.11056757234631932</v>
      </c>
      <c r="N556" s="31">
        <v>474</v>
      </c>
      <c r="O556" s="32">
        <v>1.7000000000000001E-2</v>
      </c>
      <c r="P556" s="31">
        <v>566</v>
      </c>
      <c r="Q556" s="41">
        <v>492</v>
      </c>
      <c r="R556" s="15">
        <v>153.82585751978891</v>
      </c>
      <c r="S556" s="16">
        <v>418</v>
      </c>
      <c r="T556" s="10">
        <v>0.76729878758886039</v>
      </c>
      <c r="U556" s="17">
        <v>505</v>
      </c>
      <c r="V556" s="18">
        <v>0.79419525065963059</v>
      </c>
      <c r="W556" s="19">
        <v>196</v>
      </c>
      <c r="X556" s="20">
        <v>4.0692095000000039E-2</v>
      </c>
      <c r="Y556" s="9">
        <v>440</v>
      </c>
      <c r="Z556" s="21">
        <v>0.76303245399999997</v>
      </c>
      <c r="AA556" s="9">
        <v>550</v>
      </c>
      <c r="AB556" s="21">
        <v>0.114731237</v>
      </c>
      <c r="AC556" s="22">
        <v>562</v>
      </c>
      <c r="AD556" s="21">
        <v>0.11219574</v>
      </c>
      <c r="AE556" s="23">
        <v>467</v>
      </c>
      <c r="AF556" s="77">
        <v>0</v>
      </c>
      <c r="AG556" s="17">
        <f t="shared" si="21"/>
        <v>489.7</v>
      </c>
      <c r="AH556" s="23">
        <v>552</v>
      </c>
    </row>
    <row r="557" spans="1:34" x14ac:dyDescent="0.35">
      <c r="A557" s="29" t="s">
        <v>596</v>
      </c>
      <c r="B557" s="5" t="s">
        <v>92</v>
      </c>
      <c r="C557" s="6">
        <v>47.105907342408265</v>
      </c>
      <c r="D557" s="7">
        <v>555</v>
      </c>
      <c r="E557" s="8">
        <v>0.1336266153423151</v>
      </c>
      <c r="F557" s="9">
        <v>321</v>
      </c>
      <c r="G557" s="10">
        <v>0.134432141302637</v>
      </c>
      <c r="H557" s="5">
        <v>292</v>
      </c>
      <c r="I557" s="11">
        <v>39000</v>
      </c>
      <c r="J557" s="25">
        <v>560</v>
      </c>
      <c r="K557" s="70">
        <v>9.36257710760795E-2</v>
      </c>
      <c r="L557" s="25">
        <v>564</v>
      </c>
      <c r="M557" s="30">
        <v>7.7724836212030968E-2</v>
      </c>
      <c r="N557" s="31">
        <v>553</v>
      </c>
      <c r="O557" s="32">
        <v>2.3E-2</v>
      </c>
      <c r="P557" s="31">
        <v>469</v>
      </c>
      <c r="Q557" s="41">
        <v>533</v>
      </c>
      <c r="R557" s="15">
        <v>123.27656123276562</v>
      </c>
      <c r="S557" s="16">
        <v>506</v>
      </c>
      <c r="T557" s="10">
        <v>0.40325211950533313</v>
      </c>
      <c r="U557" s="17">
        <v>164</v>
      </c>
      <c r="V557" s="18">
        <v>0.83617193836171944</v>
      </c>
      <c r="W557" s="19">
        <v>48</v>
      </c>
      <c r="X557" s="20">
        <v>0.18004415600000001</v>
      </c>
      <c r="Y557" s="9">
        <v>188</v>
      </c>
      <c r="Z557" s="21">
        <v>0.74668874100000004</v>
      </c>
      <c r="AA557" s="9">
        <v>533</v>
      </c>
      <c r="AB557" s="21">
        <v>0.12549668899999999</v>
      </c>
      <c r="AC557" s="22">
        <v>544</v>
      </c>
      <c r="AD557" s="21">
        <v>0.120580744</v>
      </c>
      <c r="AE557" s="23">
        <v>426</v>
      </c>
      <c r="AF557" s="77">
        <v>0</v>
      </c>
      <c r="AG557" s="17">
        <f t="shared" si="21"/>
        <v>472.9</v>
      </c>
      <c r="AH557" s="23">
        <v>537</v>
      </c>
    </row>
    <row r="558" spans="1:34" x14ac:dyDescent="0.35">
      <c r="A558" s="29" t="s">
        <v>597</v>
      </c>
      <c r="B558" s="5" t="s">
        <v>92</v>
      </c>
      <c r="C558" s="6">
        <v>46.514829182830681</v>
      </c>
      <c r="D558" s="7">
        <v>556</v>
      </c>
      <c r="E558" s="8">
        <v>0.14420231369383912</v>
      </c>
      <c r="F558" s="9">
        <v>425</v>
      </c>
      <c r="G558" s="10">
        <v>9.8700290476919306E-2</v>
      </c>
      <c r="H558" s="5">
        <v>464</v>
      </c>
      <c r="I558" s="11">
        <v>34100</v>
      </c>
      <c r="J558" s="25">
        <v>511</v>
      </c>
      <c r="K558" s="70">
        <v>0.10270296964509119</v>
      </c>
      <c r="L558" s="25">
        <v>549</v>
      </c>
      <c r="M558" s="30">
        <v>9.2231507273290006E-2</v>
      </c>
      <c r="N558" s="31">
        <v>520</v>
      </c>
      <c r="O558" s="32">
        <v>2.2000000000000002E-2</v>
      </c>
      <c r="P558" s="31">
        <v>493</v>
      </c>
      <c r="Q558" s="41">
        <v>519</v>
      </c>
      <c r="R558" s="15">
        <v>125.47892720306513</v>
      </c>
      <c r="S558" s="16">
        <v>498</v>
      </c>
      <c r="T558" s="10">
        <v>0.31395140340220173</v>
      </c>
      <c r="U558" s="17">
        <v>85</v>
      </c>
      <c r="V558" s="18">
        <v>0.80842911877394641</v>
      </c>
      <c r="W558" s="19">
        <v>127</v>
      </c>
      <c r="X558" s="20">
        <v>6.6028819999999988E-2</v>
      </c>
      <c r="Y558" s="9">
        <v>348</v>
      </c>
      <c r="Z558" s="21">
        <v>0.724850051</v>
      </c>
      <c r="AA558" s="9">
        <v>486</v>
      </c>
      <c r="AB558" s="21">
        <v>0.13865997000000002</v>
      </c>
      <c r="AC558" s="22">
        <v>480</v>
      </c>
      <c r="AD558" s="21">
        <v>0.123957673</v>
      </c>
      <c r="AE558" s="23">
        <v>413</v>
      </c>
      <c r="AF558" s="77">
        <v>0</v>
      </c>
      <c r="AG558" s="17">
        <f t="shared" si="21"/>
        <v>468.1</v>
      </c>
      <c r="AH558" s="23">
        <v>532</v>
      </c>
    </row>
    <row r="559" spans="1:34" x14ac:dyDescent="0.35">
      <c r="A559" s="29" t="s">
        <v>598</v>
      </c>
      <c r="B559" s="5" t="s">
        <v>95</v>
      </c>
      <c r="C559" s="6">
        <v>46.334566021318253</v>
      </c>
      <c r="D559" s="7">
        <v>557</v>
      </c>
      <c r="E559" s="8">
        <v>0.12910798122065728</v>
      </c>
      <c r="F559" s="9">
        <v>262</v>
      </c>
      <c r="G559" s="10">
        <v>6.9541353729925301E-2</v>
      </c>
      <c r="H559" s="5">
        <v>568</v>
      </c>
      <c r="I559" s="11">
        <v>28900</v>
      </c>
      <c r="J559" s="25">
        <v>352</v>
      </c>
      <c r="K559" s="70">
        <v>0.13179523306328519</v>
      </c>
      <c r="L559" s="25">
        <v>453</v>
      </c>
      <c r="M559" s="30">
        <v>0.1421813943922671</v>
      </c>
      <c r="N559" s="31">
        <v>383</v>
      </c>
      <c r="O559" s="32">
        <v>2.3E-2</v>
      </c>
      <c r="P559" s="31">
        <v>469</v>
      </c>
      <c r="Q559" s="41">
        <v>443</v>
      </c>
      <c r="R559" s="15">
        <v>99.195710455764072</v>
      </c>
      <c r="S559" s="16">
        <v>555</v>
      </c>
      <c r="T559" s="10">
        <v>0.64921449296749723</v>
      </c>
      <c r="U559" s="17">
        <v>427</v>
      </c>
      <c r="V559" s="18">
        <v>0.78194816800714928</v>
      </c>
      <c r="W559" s="19">
        <v>272</v>
      </c>
      <c r="X559" s="20">
        <v>2.7730192000000042E-2</v>
      </c>
      <c r="Y559" s="9">
        <v>518</v>
      </c>
      <c r="Z559" s="21">
        <v>0.75277383400000009</v>
      </c>
      <c r="AA559" s="9">
        <v>538</v>
      </c>
      <c r="AB559" s="21">
        <v>0.14497554800000001</v>
      </c>
      <c r="AC559" s="22">
        <v>455</v>
      </c>
      <c r="AD559" s="21">
        <v>9.0813483E-2</v>
      </c>
      <c r="AE559" s="23">
        <v>543</v>
      </c>
      <c r="AF559" s="77">
        <v>0</v>
      </c>
      <c r="AG559" s="17">
        <f t="shared" si="21"/>
        <v>474.5</v>
      </c>
      <c r="AH559" s="23">
        <v>539</v>
      </c>
    </row>
    <row r="560" spans="1:34" x14ac:dyDescent="0.35">
      <c r="A560" s="29" t="s">
        <v>599</v>
      </c>
      <c r="B560" s="5" t="s">
        <v>51</v>
      </c>
      <c r="C560" s="6">
        <v>46.101373756513496</v>
      </c>
      <c r="D560" s="7">
        <v>558</v>
      </c>
      <c r="E560" s="8">
        <v>0.10665844636251541</v>
      </c>
      <c r="F560" s="9">
        <v>63</v>
      </c>
      <c r="G560" s="10">
        <v>0.16288420612886101</v>
      </c>
      <c r="H560" s="5">
        <v>170</v>
      </c>
      <c r="I560" s="11">
        <v>34100</v>
      </c>
      <c r="J560" s="25">
        <v>511</v>
      </c>
      <c r="K560" s="70">
        <v>9.9917899069167371E-2</v>
      </c>
      <c r="L560" s="25">
        <v>555</v>
      </c>
      <c r="M560" s="30">
        <v>0.10985724764430402</v>
      </c>
      <c r="N560" s="31">
        <v>479</v>
      </c>
      <c r="O560" s="32">
        <v>2.3E-2</v>
      </c>
      <c r="P560" s="31">
        <v>469</v>
      </c>
      <c r="Q560" s="41">
        <v>463</v>
      </c>
      <c r="R560" s="15">
        <v>147.38015607580826</v>
      </c>
      <c r="S560" s="16">
        <v>435</v>
      </c>
      <c r="T560" s="10">
        <v>0.66371611317482437</v>
      </c>
      <c r="U560" s="17">
        <v>443</v>
      </c>
      <c r="V560" s="18">
        <v>0.72798216276477146</v>
      </c>
      <c r="W560" s="19">
        <v>529</v>
      </c>
      <c r="X560" s="20">
        <v>0.24667368700000003</v>
      </c>
      <c r="Y560" s="9">
        <v>137</v>
      </c>
      <c r="Z560" s="21">
        <v>0.42268341999999998</v>
      </c>
      <c r="AA560" s="9">
        <v>42</v>
      </c>
      <c r="AB560" s="21">
        <v>0.330087503</v>
      </c>
      <c r="AC560" s="22">
        <v>47</v>
      </c>
      <c r="AD560" s="21">
        <v>0.227641912</v>
      </c>
      <c r="AE560" s="23">
        <v>92</v>
      </c>
      <c r="AF560" s="77">
        <v>2</v>
      </c>
      <c r="AG560" s="17">
        <f t="shared" si="21"/>
        <v>412.5</v>
      </c>
      <c r="AH560" s="23">
        <v>446</v>
      </c>
    </row>
    <row r="561" spans="1:34" x14ac:dyDescent="0.35">
      <c r="A561" s="29" t="s">
        <v>600</v>
      </c>
      <c r="B561" s="5" t="s">
        <v>92</v>
      </c>
      <c r="C561" s="6">
        <v>45.926215617259814</v>
      </c>
      <c r="D561" s="7">
        <v>559</v>
      </c>
      <c r="E561" s="8">
        <v>0.13142208345160375</v>
      </c>
      <c r="F561" s="9">
        <v>286</v>
      </c>
      <c r="G561" s="10">
        <v>0.10962148164640501</v>
      </c>
      <c r="H561" s="5">
        <v>416</v>
      </c>
      <c r="I561" s="11">
        <v>38900</v>
      </c>
      <c r="J561" s="25">
        <v>558</v>
      </c>
      <c r="K561" s="70">
        <v>8.539822279374186E-2</v>
      </c>
      <c r="L561" s="25">
        <v>570</v>
      </c>
      <c r="M561" s="30">
        <v>5.9382194934765924E-2</v>
      </c>
      <c r="N561" s="31">
        <v>572</v>
      </c>
      <c r="O561" s="32">
        <v>1.8000000000000002E-2</v>
      </c>
      <c r="P561" s="31">
        <v>556</v>
      </c>
      <c r="Q561" s="41">
        <v>541</v>
      </c>
      <c r="R561" s="15">
        <v>129.27308447937131</v>
      </c>
      <c r="S561" s="16">
        <v>491</v>
      </c>
      <c r="T561" s="10">
        <v>0.70846135924707698</v>
      </c>
      <c r="U561" s="17">
        <v>474</v>
      </c>
      <c r="V561" s="18">
        <v>0.78683693516699416</v>
      </c>
      <c r="W561" s="19">
        <v>232</v>
      </c>
      <c r="X561" s="20">
        <v>0.13579063700000005</v>
      </c>
      <c r="Y561" s="9">
        <v>235</v>
      </c>
      <c r="Z561" s="21">
        <v>0.75476658399999996</v>
      </c>
      <c r="AA561" s="9">
        <v>541</v>
      </c>
      <c r="AB561" s="21">
        <v>0.14012608800000001</v>
      </c>
      <c r="AC561" s="22">
        <v>477</v>
      </c>
      <c r="AD561" s="21">
        <v>8.3284413000000002E-2</v>
      </c>
      <c r="AE561" s="23">
        <v>556</v>
      </c>
      <c r="AF561" s="77">
        <v>0</v>
      </c>
      <c r="AG561" s="17">
        <f t="shared" si="21"/>
        <v>527.79999999999995</v>
      </c>
      <c r="AH561" s="23">
        <v>572</v>
      </c>
    </row>
    <row r="562" spans="1:34" x14ac:dyDescent="0.35">
      <c r="A562" s="29" t="s">
        <v>601</v>
      </c>
      <c r="B562" s="5" t="s">
        <v>95</v>
      </c>
      <c r="C562" s="6">
        <v>45.297979564473628</v>
      </c>
      <c r="D562" s="7">
        <v>560</v>
      </c>
      <c r="E562" s="8">
        <v>0.13906608828782852</v>
      </c>
      <c r="F562" s="9">
        <v>382</v>
      </c>
      <c r="G562" s="10">
        <v>0.14271591816497101</v>
      </c>
      <c r="H562" s="5">
        <v>253</v>
      </c>
      <c r="I562" s="11">
        <v>31500</v>
      </c>
      <c r="J562" s="25">
        <v>455</v>
      </c>
      <c r="K562" s="70">
        <v>0.10965228071661511</v>
      </c>
      <c r="L562" s="25">
        <v>532</v>
      </c>
      <c r="M562" s="30">
        <v>0.1049720118538031</v>
      </c>
      <c r="N562" s="31">
        <v>491</v>
      </c>
      <c r="O562" s="32">
        <v>0.02</v>
      </c>
      <c r="P562" s="31">
        <v>536</v>
      </c>
      <c r="Q562" s="41">
        <v>476</v>
      </c>
      <c r="R562" s="15">
        <v>128.74058127018299</v>
      </c>
      <c r="S562" s="16">
        <v>493</v>
      </c>
      <c r="T562" s="10">
        <v>0.48140646447643998</v>
      </c>
      <c r="U562" s="17">
        <v>246</v>
      </c>
      <c r="V562" s="18">
        <v>0.75780409041980623</v>
      </c>
      <c r="W562" s="19">
        <v>417</v>
      </c>
      <c r="X562" s="20">
        <v>0.11508350099999998</v>
      </c>
      <c r="Y562" s="9">
        <v>260</v>
      </c>
      <c r="Z562" s="21">
        <v>0.57170004100000005</v>
      </c>
      <c r="AA562" s="9">
        <v>148</v>
      </c>
      <c r="AB562" s="21">
        <v>0.255231716</v>
      </c>
      <c r="AC562" s="22">
        <v>97</v>
      </c>
      <c r="AD562" s="21">
        <v>0.163448063</v>
      </c>
      <c r="AE562" s="23">
        <v>236</v>
      </c>
      <c r="AF562" s="77">
        <v>0</v>
      </c>
      <c r="AG562" s="17">
        <f t="shared" si="21"/>
        <v>419</v>
      </c>
      <c r="AH562" s="23">
        <v>457</v>
      </c>
    </row>
    <row r="563" spans="1:34" x14ac:dyDescent="0.35">
      <c r="A563" s="29" t="s">
        <v>602</v>
      </c>
      <c r="B563" s="5" t="s">
        <v>92</v>
      </c>
      <c r="C563" s="6">
        <v>44.623789421405512</v>
      </c>
      <c r="D563" s="7">
        <v>561</v>
      </c>
      <c r="E563" s="8">
        <v>0.13132999443516974</v>
      </c>
      <c r="F563" s="9">
        <v>285</v>
      </c>
      <c r="G563" s="10">
        <v>7.2505822161351902E-2</v>
      </c>
      <c r="H563" s="5">
        <v>563</v>
      </c>
      <c r="I563" s="11">
        <v>31300</v>
      </c>
      <c r="J563" s="25">
        <v>446</v>
      </c>
      <c r="K563" s="70">
        <v>0.11710940263221579</v>
      </c>
      <c r="L563" s="25">
        <v>505</v>
      </c>
      <c r="M563" s="30">
        <v>0.11592885888614825</v>
      </c>
      <c r="N563" s="31">
        <v>460</v>
      </c>
      <c r="O563" s="32">
        <v>2.4E-2</v>
      </c>
      <c r="P563" s="31">
        <v>451</v>
      </c>
      <c r="Q563" s="41">
        <v>488</v>
      </c>
      <c r="R563" s="15">
        <v>100.49423393739703</v>
      </c>
      <c r="S563" s="16">
        <v>552</v>
      </c>
      <c r="T563" s="10">
        <v>0.73313459563125982</v>
      </c>
      <c r="U563" s="17">
        <v>488</v>
      </c>
      <c r="V563" s="18">
        <v>0.80313014827018125</v>
      </c>
      <c r="W563" s="19">
        <v>153</v>
      </c>
      <c r="X563" s="20">
        <v>3.2137144000000006E-2</v>
      </c>
      <c r="Y563" s="9">
        <v>492</v>
      </c>
      <c r="Z563" s="21">
        <v>0.729742522</v>
      </c>
      <c r="AA563" s="9">
        <v>500</v>
      </c>
      <c r="AB563" s="21">
        <v>0.143269594</v>
      </c>
      <c r="AC563" s="22">
        <v>464</v>
      </c>
      <c r="AD563" s="21">
        <v>0.116551496</v>
      </c>
      <c r="AE563" s="23">
        <v>445</v>
      </c>
      <c r="AF563" s="77">
        <v>0</v>
      </c>
      <c r="AG563" s="17">
        <f t="shared" si="21"/>
        <v>501.4</v>
      </c>
      <c r="AH563" s="23">
        <v>563</v>
      </c>
    </row>
    <row r="564" spans="1:34" x14ac:dyDescent="0.35">
      <c r="A564" s="29" t="s">
        <v>603</v>
      </c>
      <c r="B564" s="5" t="s">
        <v>41</v>
      </c>
      <c r="C564" s="6">
        <v>44.239964640173582</v>
      </c>
      <c r="D564" s="7">
        <v>562</v>
      </c>
      <c r="E564" s="8">
        <v>0.16651528913109295</v>
      </c>
      <c r="F564" s="9">
        <v>546</v>
      </c>
      <c r="G564" s="10">
        <v>8.3688993904018599E-2</v>
      </c>
      <c r="H564" s="5">
        <v>526</v>
      </c>
      <c r="I564" s="11">
        <v>32500</v>
      </c>
      <c r="J564" s="25">
        <v>477</v>
      </c>
      <c r="K564" s="70">
        <v>8.9270386266094418E-2</v>
      </c>
      <c r="L564" s="25">
        <v>568</v>
      </c>
      <c r="M564" s="30">
        <v>6.4714551162939712E-2</v>
      </c>
      <c r="N564" s="31">
        <v>567</v>
      </c>
      <c r="O564" s="32">
        <v>1.3999999999999999E-2</v>
      </c>
      <c r="P564" s="31">
        <v>574</v>
      </c>
      <c r="Q564" s="41">
        <v>537</v>
      </c>
      <c r="R564" s="15">
        <v>110.0169779286927</v>
      </c>
      <c r="S564" s="16">
        <v>537</v>
      </c>
      <c r="T564" s="10">
        <v>0.33709993827368256</v>
      </c>
      <c r="U564" s="17">
        <v>104</v>
      </c>
      <c r="V564" s="18">
        <v>0.78438030560271643</v>
      </c>
      <c r="W564" s="19">
        <v>256</v>
      </c>
      <c r="X564" s="20">
        <v>4.0947920000000027E-2</v>
      </c>
      <c r="Y564" s="9">
        <v>437</v>
      </c>
      <c r="Z564" s="21">
        <v>0.75761538399999995</v>
      </c>
      <c r="AA564" s="9">
        <v>547</v>
      </c>
      <c r="AB564" s="21">
        <v>0.13266666700000002</v>
      </c>
      <c r="AC564" s="22">
        <v>513</v>
      </c>
      <c r="AD564" s="21">
        <v>0.100025641</v>
      </c>
      <c r="AE564" s="23">
        <v>519</v>
      </c>
      <c r="AF564" s="77">
        <v>0</v>
      </c>
      <c r="AG564" s="17">
        <f t="shared" si="21"/>
        <v>499.9</v>
      </c>
      <c r="AH564" s="23">
        <v>559</v>
      </c>
    </row>
    <row r="565" spans="1:34" x14ac:dyDescent="0.35">
      <c r="A565" s="29" t="s">
        <v>604</v>
      </c>
      <c r="B565" s="5" t="s">
        <v>95</v>
      </c>
      <c r="C565" s="6">
        <v>43.786293536429532</v>
      </c>
      <c r="D565" s="7">
        <v>563</v>
      </c>
      <c r="E565" s="8">
        <v>0.1236636810170471</v>
      </c>
      <c r="F565" s="9">
        <v>201</v>
      </c>
      <c r="G565" s="10">
        <v>7.6414155458856103E-2</v>
      </c>
      <c r="H565" s="5">
        <v>557</v>
      </c>
      <c r="I565" s="11">
        <v>28600</v>
      </c>
      <c r="J565" s="25">
        <v>337</v>
      </c>
      <c r="K565" s="70">
        <v>0.15324266741004761</v>
      </c>
      <c r="L565" s="25">
        <v>381</v>
      </c>
      <c r="M565" s="30">
        <v>0.16339436723288478</v>
      </c>
      <c r="N565" s="31">
        <v>336</v>
      </c>
      <c r="O565" s="32">
        <v>2.6000000000000002E-2</v>
      </c>
      <c r="P565" s="31">
        <v>416</v>
      </c>
      <c r="Q565" s="41">
        <v>376</v>
      </c>
      <c r="R565" s="15">
        <v>99.0234375</v>
      </c>
      <c r="S565" s="16">
        <v>556</v>
      </c>
      <c r="T565" s="10">
        <v>0.55082164395996891</v>
      </c>
      <c r="U565" s="17">
        <v>336</v>
      </c>
      <c r="V565" s="18">
        <v>0.7666015625</v>
      </c>
      <c r="W565" s="19">
        <v>375</v>
      </c>
      <c r="X565" s="20">
        <v>3.2172908000001055E-2</v>
      </c>
      <c r="Y565" s="9">
        <v>490</v>
      </c>
      <c r="Z565" s="21">
        <v>0.67545057100000006</v>
      </c>
      <c r="AA565" s="9">
        <v>358</v>
      </c>
      <c r="AB565" s="21">
        <v>0.17011776100000001</v>
      </c>
      <c r="AC565" s="22">
        <v>329</v>
      </c>
      <c r="AD565" s="21">
        <v>0.14212340700000001</v>
      </c>
      <c r="AE565" s="23">
        <v>325</v>
      </c>
      <c r="AF565" s="77">
        <v>0</v>
      </c>
      <c r="AG565" s="17">
        <f t="shared" si="21"/>
        <v>421.6</v>
      </c>
      <c r="AH565" s="23">
        <v>463</v>
      </c>
    </row>
    <row r="566" spans="1:34" x14ac:dyDescent="0.35">
      <c r="A566" s="29" t="s">
        <v>605</v>
      </c>
      <c r="B566" s="5" t="s">
        <v>95</v>
      </c>
      <c r="C566" s="6">
        <v>43.503889229204475</v>
      </c>
      <c r="D566" s="7">
        <v>564</v>
      </c>
      <c r="E566" s="8">
        <v>0.1240701381509033</v>
      </c>
      <c r="F566" s="9">
        <v>204</v>
      </c>
      <c r="G566" s="10">
        <v>0.18402608316139099</v>
      </c>
      <c r="H566" s="5">
        <v>87</v>
      </c>
      <c r="I566" s="11">
        <v>33900</v>
      </c>
      <c r="J566" s="25">
        <v>506</v>
      </c>
      <c r="K566" s="70">
        <v>8.3854508526632565E-2</v>
      </c>
      <c r="L566" s="25">
        <v>571</v>
      </c>
      <c r="M566" s="30">
        <v>0.17413087934560328</v>
      </c>
      <c r="N566" s="31">
        <v>307</v>
      </c>
      <c r="O566" s="32">
        <v>2.7000000000000003E-2</v>
      </c>
      <c r="P566" s="31">
        <v>400</v>
      </c>
      <c r="Q566" s="41">
        <v>529</v>
      </c>
      <c r="R566" s="15">
        <v>181.72043010752688</v>
      </c>
      <c r="S566" s="16">
        <v>342</v>
      </c>
      <c r="T566" s="10">
        <v>0.80678058645352668</v>
      </c>
      <c r="U566" s="17">
        <v>527</v>
      </c>
      <c r="V566" s="18">
        <v>0.6981566820276498</v>
      </c>
      <c r="W566" s="19">
        <v>566</v>
      </c>
      <c r="X566" s="20">
        <v>0.21842929600000005</v>
      </c>
      <c r="Y566" s="9">
        <v>155</v>
      </c>
      <c r="Z566" s="21">
        <v>0.39857595400000001</v>
      </c>
      <c r="AA566" s="9">
        <v>38</v>
      </c>
      <c r="AB566" s="21">
        <v>0.47009240600000002</v>
      </c>
      <c r="AC566" s="22">
        <v>1</v>
      </c>
      <c r="AD566" s="21">
        <v>0.120441873</v>
      </c>
      <c r="AE566" s="23">
        <v>427</v>
      </c>
      <c r="AF566" s="77">
        <v>2</v>
      </c>
      <c r="AG566" s="17">
        <f t="shared" si="21"/>
        <v>387.1</v>
      </c>
      <c r="AH566" s="23">
        <v>417</v>
      </c>
    </row>
    <row r="567" spans="1:34" x14ac:dyDescent="0.35">
      <c r="A567" s="29" t="s">
        <v>606</v>
      </c>
      <c r="B567" s="5" t="s">
        <v>61</v>
      </c>
      <c r="C567" s="6">
        <v>43.452585994783725</v>
      </c>
      <c r="D567" s="7">
        <v>565</v>
      </c>
      <c r="E567" s="8">
        <v>0.1710079275198188</v>
      </c>
      <c r="F567" s="9">
        <v>557</v>
      </c>
      <c r="G567" s="10">
        <v>0.109258748249694</v>
      </c>
      <c r="H567" s="5">
        <v>418</v>
      </c>
      <c r="I567" s="11">
        <v>32900</v>
      </c>
      <c r="J567" s="25">
        <v>486</v>
      </c>
      <c r="K567" s="70">
        <v>9.7758648692545067E-2</v>
      </c>
      <c r="L567" s="25">
        <v>560</v>
      </c>
      <c r="M567" s="30">
        <v>9.4951341469971501E-2</v>
      </c>
      <c r="N567" s="31">
        <v>516</v>
      </c>
      <c r="O567" s="32">
        <v>2.1000000000000001E-2</v>
      </c>
      <c r="P567" s="31">
        <v>518</v>
      </c>
      <c r="Q567" s="41">
        <v>530</v>
      </c>
      <c r="R567" s="15">
        <v>133.9735894357743</v>
      </c>
      <c r="S567" s="16">
        <v>475</v>
      </c>
      <c r="T567" s="10">
        <v>0.67964755769348262</v>
      </c>
      <c r="U567" s="17">
        <v>455</v>
      </c>
      <c r="V567" s="18">
        <v>0.79951980792316923</v>
      </c>
      <c r="W567" s="19">
        <v>170</v>
      </c>
      <c r="X567" s="20">
        <v>0.113714125</v>
      </c>
      <c r="Y567" s="9">
        <v>262</v>
      </c>
      <c r="Z567" s="21">
        <v>0.75560777599999995</v>
      </c>
      <c r="AA567" s="9">
        <v>543</v>
      </c>
      <c r="AB567" s="21">
        <v>0.14840133900000002</v>
      </c>
      <c r="AC567" s="22">
        <v>440</v>
      </c>
      <c r="AD567" s="21">
        <v>8.4953358000000007E-2</v>
      </c>
      <c r="AE567" s="23">
        <v>555</v>
      </c>
      <c r="AF567" s="77">
        <v>0</v>
      </c>
      <c r="AG567" s="17">
        <f t="shared" si="21"/>
        <v>506.6</v>
      </c>
      <c r="AH567" s="23">
        <v>567</v>
      </c>
    </row>
    <row r="568" spans="1:34" x14ac:dyDescent="0.35">
      <c r="A568" s="29" t="s">
        <v>607</v>
      </c>
      <c r="B568" s="5" t="s">
        <v>92</v>
      </c>
      <c r="C568" s="6">
        <v>42.281999436922526</v>
      </c>
      <c r="D568" s="7">
        <v>566</v>
      </c>
      <c r="E568" s="8">
        <v>0.13952784503631963</v>
      </c>
      <c r="F568" s="9">
        <v>386</v>
      </c>
      <c r="G568" s="10">
        <v>7.6722767779323006E-2</v>
      </c>
      <c r="H568" s="5">
        <v>556</v>
      </c>
      <c r="I568" s="11">
        <v>34200</v>
      </c>
      <c r="J568" s="25">
        <v>513</v>
      </c>
      <c r="K568" s="70">
        <v>8.9445045288630523E-2</v>
      </c>
      <c r="L568" s="25">
        <v>567</v>
      </c>
      <c r="M568" s="30">
        <v>6.1691644426195853E-2</v>
      </c>
      <c r="N568" s="31">
        <v>569</v>
      </c>
      <c r="O568" s="32">
        <v>1.7000000000000001E-2</v>
      </c>
      <c r="P568" s="31">
        <v>566</v>
      </c>
      <c r="Q568" s="41">
        <v>535</v>
      </c>
      <c r="R568" s="15">
        <v>86.284722222222229</v>
      </c>
      <c r="S568" s="16">
        <v>570</v>
      </c>
      <c r="T568" s="10">
        <v>0.41250161172145061</v>
      </c>
      <c r="U568" s="17">
        <v>173</v>
      </c>
      <c r="V568" s="18">
        <v>0.83246527777777779</v>
      </c>
      <c r="W568" s="19">
        <v>52</v>
      </c>
      <c r="X568" s="20">
        <v>9.3121243999999992E-2</v>
      </c>
      <c r="Y568" s="9">
        <v>292</v>
      </c>
      <c r="Z568" s="21">
        <v>0.75148942699999999</v>
      </c>
      <c r="AA568" s="9">
        <v>536</v>
      </c>
      <c r="AB568" s="21">
        <v>0.12810350500000001</v>
      </c>
      <c r="AC568" s="22">
        <v>538</v>
      </c>
      <c r="AD568" s="21">
        <v>0.106369378</v>
      </c>
      <c r="AE568" s="23">
        <v>495</v>
      </c>
      <c r="AF568" s="77">
        <v>0</v>
      </c>
      <c r="AG568" s="17">
        <f t="shared" si="21"/>
        <v>515.1</v>
      </c>
      <c r="AH568" s="23">
        <v>569</v>
      </c>
    </row>
    <row r="569" spans="1:34" x14ac:dyDescent="0.35">
      <c r="A569" s="29" t="s">
        <v>608</v>
      </c>
      <c r="B569" s="5" t="s">
        <v>41</v>
      </c>
      <c r="C569" s="6">
        <v>41.913182647024101</v>
      </c>
      <c r="D569" s="7">
        <v>567</v>
      </c>
      <c r="E569" s="8">
        <v>0.18873239436619718</v>
      </c>
      <c r="F569" s="9">
        <v>575</v>
      </c>
      <c r="G569" s="10">
        <v>9.2580146137904204E-2</v>
      </c>
      <c r="H569" s="5">
        <v>498</v>
      </c>
      <c r="I569" s="11">
        <v>33100</v>
      </c>
      <c r="J569" s="25">
        <v>491</v>
      </c>
      <c r="K569" s="70">
        <v>7.1200776483638387E-2</v>
      </c>
      <c r="L569" s="25">
        <v>575</v>
      </c>
      <c r="M569" s="30">
        <v>6.6695273708085576E-2</v>
      </c>
      <c r="N569" s="31">
        <v>565</v>
      </c>
      <c r="O569" s="32">
        <v>1.8000000000000002E-2</v>
      </c>
      <c r="P569" s="31">
        <v>556</v>
      </c>
      <c r="Q569" s="41">
        <v>543</v>
      </c>
      <c r="R569" s="15">
        <v>124.81751824817518</v>
      </c>
      <c r="S569" s="16">
        <v>501</v>
      </c>
      <c r="T569" s="10">
        <v>1.0649298370100491</v>
      </c>
      <c r="U569" s="17">
        <v>564</v>
      </c>
      <c r="V569" s="18">
        <v>0.83211678832116787</v>
      </c>
      <c r="W569" s="19">
        <v>53</v>
      </c>
      <c r="X569" s="20">
        <v>0.11853943099999997</v>
      </c>
      <c r="Y569" s="9">
        <v>256</v>
      </c>
      <c r="Z569" s="21">
        <v>0.79045253999999998</v>
      </c>
      <c r="AA569" s="9">
        <v>567</v>
      </c>
      <c r="AB569" s="21">
        <v>0.13190500099999999</v>
      </c>
      <c r="AC569" s="22">
        <v>519</v>
      </c>
      <c r="AD569" s="21">
        <v>7.5344094E-2</v>
      </c>
      <c r="AE569" s="23">
        <v>566</v>
      </c>
      <c r="AF569" s="77">
        <v>0</v>
      </c>
      <c r="AG569" s="17">
        <f t="shared" si="21"/>
        <v>542.70000000000005</v>
      </c>
      <c r="AH569" s="23">
        <v>575</v>
      </c>
    </row>
    <row r="570" spans="1:34" x14ac:dyDescent="0.35">
      <c r="A570" s="29" t="s">
        <v>609</v>
      </c>
      <c r="B570" s="5" t="s">
        <v>35</v>
      </c>
      <c r="C570" s="6">
        <v>41.261130668875545</v>
      </c>
      <c r="D570" s="7">
        <v>568</v>
      </c>
      <c r="E570" s="8">
        <v>0.16248431618569636</v>
      </c>
      <c r="F570" s="9">
        <v>540</v>
      </c>
      <c r="G570" s="10">
        <v>8.0966822768200095E-2</v>
      </c>
      <c r="H570" s="5">
        <v>542</v>
      </c>
      <c r="I570" s="11">
        <v>32500</v>
      </c>
      <c r="J570" s="25">
        <v>477</v>
      </c>
      <c r="K570" s="70">
        <v>9.752679885097737E-2</v>
      </c>
      <c r="L570" s="25">
        <v>562</v>
      </c>
      <c r="M570" s="30">
        <v>9.2468036114645824E-2</v>
      </c>
      <c r="N570" s="31">
        <v>519</v>
      </c>
      <c r="O570" s="32">
        <v>1.8000000000000002E-2</v>
      </c>
      <c r="P570" s="31">
        <v>556</v>
      </c>
      <c r="Q570" s="41">
        <v>534</v>
      </c>
      <c r="R570" s="15">
        <v>93.30708661417323</v>
      </c>
      <c r="S570" s="16">
        <v>563</v>
      </c>
      <c r="T570" s="10">
        <v>0.77136670918662875</v>
      </c>
      <c r="U570" s="17">
        <v>508</v>
      </c>
      <c r="V570" s="18">
        <v>0.80708661417322836</v>
      </c>
      <c r="W570" s="19">
        <v>137</v>
      </c>
      <c r="X570" s="20">
        <v>7.0172966999999975E-2</v>
      </c>
      <c r="Y570" s="9">
        <v>336</v>
      </c>
      <c r="Z570" s="21">
        <v>0.75618302700000006</v>
      </c>
      <c r="AA570" s="9">
        <v>544</v>
      </c>
      <c r="AB570" s="21">
        <v>0.124650856</v>
      </c>
      <c r="AC570" s="22">
        <v>545</v>
      </c>
      <c r="AD570" s="21">
        <v>0.10426083</v>
      </c>
      <c r="AE570" s="23">
        <v>500</v>
      </c>
      <c r="AF570" s="77">
        <v>0</v>
      </c>
      <c r="AG570" s="17">
        <f t="shared" si="21"/>
        <v>537.29999999999995</v>
      </c>
      <c r="AH570" s="23">
        <v>573</v>
      </c>
    </row>
    <row r="571" spans="1:34" x14ac:dyDescent="0.35">
      <c r="A571" s="29" t="s">
        <v>610</v>
      </c>
      <c r="B571" s="5" t="s">
        <v>92</v>
      </c>
      <c r="C571" s="6">
        <v>40.806305724253782</v>
      </c>
      <c r="D571" s="7">
        <v>569</v>
      </c>
      <c r="E571" s="8">
        <v>0.13299556681443953</v>
      </c>
      <c r="F571" s="9">
        <v>315</v>
      </c>
      <c r="G571" s="10">
        <v>0.102310791552698</v>
      </c>
      <c r="H571" s="5">
        <v>448</v>
      </c>
      <c r="I571" s="11">
        <v>36200</v>
      </c>
      <c r="J571" s="25">
        <v>541</v>
      </c>
      <c r="K571" s="70">
        <v>8.9470255805355545E-2</v>
      </c>
      <c r="L571" s="25">
        <v>566</v>
      </c>
      <c r="M571" s="30">
        <v>8.0393765381460217E-2</v>
      </c>
      <c r="N571" s="31">
        <v>546</v>
      </c>
      <c r="O571" s="32">
        <v>1.9E-2</v>
      </c>
      <c r="P571" s="31">
        <v>548</v>
      </c>
      <c r="Q571" s="41">
        <v>536</v>
      </c>
      <c r="R571" s="15">
        <v>105.4054054054054</v>
      </c>
      <c r="S571" s="16">
        <v>544</v>
      </c>
      <c r="T571" s="10">
        <v>0.46065927301163101</v>
      </c>
      <c r="U571" s="17">
        <v>226</v>
      </c>
      <c r="V571" s="18">
        <v>0.79645270270270274</v>
      </c>
      <c r="W571" s="19">
        <v>184</v>
      </c>
      <c r="X571" s="20">
        <v>5.8800060000000043E-2</v>
      </c>
      <c r="Y571" s="9">
        <v>360</v>
      </c>
      <c r="Z571" s="21">
        <v>0.72529036499999999</v>
      </c>
      <c r="AA571" s="9">
        <v>487</v>
      </c>
      <c r="AB571" s="21">
        <v>0.15274353800000001</v>
      </c>
      <c r="AC571" s="22">
        <v>418</v>
      </c>
      <c r="AD571" s="21">
        <v>0.110529392</v>
      </c>
      <c r="AE571" s="23">
        <v>475</v>
      </c>
      <c r="AF571" s="77">
        <v>0</v>
      </c>
      <c r="AG571" s="17">
        <f t="shared" si="21"/>
        <v>501.1</v>
      </c>
      <c r="AH571" s="23">
        <v>562</v>
      </c>
    </row>
    <row r="572" spans="1:34" x14ac:dyDescent="0.35">
      <c r="A572" s="29" t="s">
        <v>611</v>
      </c>
      <c r="B572" s="5" t="s">
        <v>95</v>
      </c>
      <c r="C572" s="6">
        <v>40.171694163188455</v>
      </c>
      <c r="D572" s="7">
        <v>570</v>
      </c>
      <c r="E572" s="8">
        <v>0.15109800065552279</v>
      </c>
      <c r="F572" s="9">
        <v>481</v>
      </c>
      <c r="G572" s="10">
        <v>0.10355116056722199</v>
      </c>
      <c r="H572" s="5">
        <v>442</v>
      </c>
      <c r="I572" s="11">
        <v>31200</v>
      </c>
      <c r="J572" s="25">
        <v>440</v>
      </c>
      <c r="K572" s="70">
        <v>0.10084300048491179</v>
      </c>
      <c r="L572" s="25">
        <v>553</v>
      </c>
      <c r="M572" s="30">
        <v>8.6188308576904654E-2</v>
      </c>
      <c r="N572" s="31">
        <v>534</v>
      </c>
      <c r="O572" s="32">
        <v>1.7000000000000001E-2</v>
      </c>
      <c r="P572" s="31">
        <v>566</v>
      </c>
      <c r="Q572" s="41">
        <v>532</v>
      </c>
      <c r="R572" s="15">
        <v>123.50956130483689</v>
      </c>
      <c r="S572" s="16">
        <v>505</v>
      </c>
      <c r="T572" s="10">
        <v>0.5364648696113814</v>
      </c>
      <c r="U572" s="17">
        <v>313</v>
      </c>
      <c r="V572" s="18">
        <v>0.78852643419572555</v>
      </c>
      <c r="W572" s="19">
        <v>226</v>
      </c>
      <c r="X572" s="20">
        <v>3.8823645000000018E-2</v>
      </c>
      <c r="Y572" s="9">
        <v>455</v>
      </c>
      <c r="Z572" s="21">
        <v>0.77553872200000007</v>
      </c>
      <c r="AA572" s="9">
        <v>560</v>
      </c>
      <c r="AB572" s="21">
        <v>0.14182049999999999</v>
      </c>
      <c r="AC572" s="22">
        <v>473</v>
      </c>
      <c r="AD572" s="21">
        <v>7.5653943000000001E-2</v>
      </c>
      <c r="AE572" s="23">
        <v>564</v>
      </c>
      <c r="AF572" s="77">
        <v>0</v>
      </c>
      <c r="AG572" s="17">
        <f t="shared" si="21"/>
        <v>501.5</v>
      </c>
      <c r="AH572" s="23">
        <v>564</v>
      </c>
    </row>
    <row r="573" spans="1:34" x14ac:dyDescent="0.35">
      <c r="A573" s="29" t="s">
        <v>612</v>
      </c>
      <c r="B573" s="5" t="s">
        <v>92</v>
      </c>
      <c r="C573" s="6">
        <v>39.700719567761375</v>
      </c>
      <c r="D573" s="7">
        <v>571</v>
      </c>
      <c r="E573" s="8">
        <v>0.15898400752587019</v>
      </c>
      <c r="F573" s="9">
        <v>527</v>
      </c>
      <c r="G573" s="10">
        <v>0.101992009893031</v>
      </c>
      <c r="H573" s="5">
        <v>450</v>
      </c>
      <c r="I573" s="11">
        <v>36100</v>
      </c>
      <c r="J573" s="25">
        <v>537</v>
      </c>
      <c r="K573" s="70">
        <v>8.2232438099846761E-2</v>
      </c>
      <c r="L573" s="25">
        <v>572</v>
      </c>
      <c r="M573" s="30">
        <v>6.1666836267426479E-2</v>
      </c>
      <c r="N573" s="31">
        <v>570</v>
      </c>
      <c r="O573" s="32">
        <v>1.6E-2</v>
      </c>
      <c r="P573" s="31">
        <v>572</v>
      </c>
      <c r="Q573" s="41">
        <v>542</v>
      </c>
      <c r="R573" s="15">
        <v>113.26530612244898</v>
      </c>
      <c r="S573" s="16">
        <v>529</v>
      </c>
      <c r="T573" s="10">
        <v>0.15506034214571729</v>
      </c>
      <c r="U573" s="17">
        <v>23</v>
      </c>
      <c r="V573" s="18">
        <v>0.80102040816326525</v>
      </c>
      <c r="W573" s="19">
        <v>159</v>
      </c>
      <c r="X573" s="20">
        <v>6.8733338000000033E-2</v>
      </c>
      <c r="Y573" s="9">
        <v>339</v>
      </c>
      <c r="Z573" s="21">
        <v>0.75143086800000003</v>
      </c>
      <c r="AA573" s="9">
        <v>535</v>
      </c>
      <c r="AB573" s="21">
        <v>0.13738766099999999</v>
      </c>
      <c r="AC573" s="22">
        <v>494</v>
      </c>
      <c r="AD573" s="21">
        <v>9.2062642E-2</v>
      </c>
      <c r="AE573" s="23">
        <v>539</v>
      </c>
      <c r="AF573" s="77">
        <v>1</v>
      </c>
      <c r="AG573" s="17">
        <f t="shared" si="21"/>
        <v>490.1</v>
      </c>
      <c r="AH573" s="23">
        <v>553</v>
      </c>
    </row>
    <row r="574" spans="1:34" x14ac:dyDescent="0.35">
      <c r="A574" s="29" t="s">
        <v>613</v>
      </c>
      <c r="B574" s="5" t="s">
        <v>41</v>
      </c>
      <c r="C574" s="6">
        <v>38.681967127508194</v>
      </c>
      <c r="D574" s="7">
        <v>572</v>
      </c>
      <c r="E574" s="8">
        <v>0.18359770502868714</v>
      </c>
      <c r="F574" s="9">
        <v>574</v>
      </c>
      <c r="G574" s="10">
        <v>8.0454873903370902E-2</v>
      </c>
      <c r="H574" s="5">
        <v>544</v>
      </c>
      <c r="I574" s="11">
        <v>28700</v>
      </c>
      <c r="J574" s="25">
        <v>344</v>
      </c>
      <c r="K574" s="70">
        <v>8.7864033073036293E-2</v>
      </c>
      <c r="L574" s="25">
        <v>569</v>
      </c>
      <c r="M574" s="30">
        <v>7.5164257555847575E-2</v>
      </c>
      <c r="N574" s="31">
        <v>557</v>
      </c>
      <c r="O574" s="32">
        <v>1.3999999999999999E-2</v>
      </c>
      <c r="P574" s="31">
        <v>574</v>
      </c>
      <c r="Q574" s="41">
        <v>538</v>
      </c>
      <c r="R574" s="15">
        <v>136.31578947368419</v>
      </c>
      <c r="S574" s="16">
        <v>469</v>
      </c>
      <c r="T574" s="10">
        <v>0.36857194795044412</v>
      </c>
      <c r="U574" s="17">
        <v>128</v>
      </c>
      <c r="V574" s="18">
        <v>0.77105263157894732</v>
      </c>
      <c r="W574" s="19">
        <v>342</v>
      </c>
      <c r="X574" s="20">
        <v>4.2895985000000025E-2</v>
      </c>
      <c r="Y574" s="9">
        <v>421</v>
      </c>
      <c r="Z574" s="21">
        <v>0.79448234699999998</v>
      </c>
      <c r="AA574" s="9">
        <v>568</v>
      </c>
      <c r="AB574" s="21">
        <v>0.11040286799999999</v>
      </c>
      <c r="AC574" s="22">
        <v>567</v>
      </c>
      <c r="AD574" s="21">
        <v>8.5702902999999997E-2</v>
      </c>
      <c r="AE574" s="23">
        <v>553</v>
      </c>
      <c r="AF574" s="77">
        <v>0</v>
      </c>
      <c r="AG574" s="17">
        <f t="shared" si="21"/>
        <v>486.3</v>
      </c>
      <c r="AH574" s="23">
        <v>547</v>
      </c>
    </row>
    <row r="575" spans="1:34" x14ac:dyDescent="0.35">
      <c r="A575" s="29" t="s">
        <v>614</v>
      </c>
      <c r="B575" s="5" t="s">
        <v>51</v>
      </c>
      <c r="C575" s="6">
        <v>38.602789225700555</v>
      </c>
      <c r="D575" s="7">
        <v>573</v>
      </c>
      <c r="E575" s="8">
        <v>0.14438666258794738</v>
      </c>
      <c r="F575" s="9">
        <v>427</v>
      </c>
      <c r="G575" s="10">
        <v>8.4515457327764401E-2</v>
      </c>
      <c r="H575" s="5">
        <v>524</v>
      </c>
      <c r="I575" s="11">
        <v>34700</v>
      </c>
      <c r="J575" s="25">
        <v>520</v>
      </c>
      <c r="K575" s="70">
        <v>9.7897981628638261E-2</v>
      </c>
      <c r="L575" s="25">
        <v>559</v>
      </c>
      <c r="M575" s="30">
        <v>7.386481443085216E-2</v>
      </c>
      <c r="N575" s="31">
        <v>559</v>
      </c>
      <c r="O575" s="32">
        <v>1.7000000000000001E-2</v>
      </c>
      <c r="P575" s="31">
        <v>566</v>
      </c>
      <c r="Q575" s="41">
        <v>524</v>
      </c>
      <c r="R575" s="15">
        <v>104.63439752832133</v>
      </c>
      <c r="S575" s="16">
        <v>547</v>
      </c>
      <c r="T575" s="10">
        <v>0.71604098873386235</v>
      </c>
      <c r="U575" s="17">
        <v>481</v>
      </c>
      <c r="V575" s="18">
        <v>0.78475798146240994</v>
      </c>
      <c r="W575" s="19">
        <v>254</v>
      </c>
      <c r="X575" s="20">
        <v>0.13556817899999996</v>
      </c>
      <c r="Y575" s="9">
        <v>237</v>
      </c>
      <c r="Z575" s="21">
        <v>0.66887047200000005</v>
      </c>
      <c r="AA575" s="9">
        <v>339</v>
      </c>
      <c r="AB575" s="21">
        <v>0.14582363300000001</v>
      </c>
      <c r="AC575" s="22">
        <v>450</v>
      </c>
      <c r="AD575" s="21">
        <v>0.166053636</v>
      </c>
      <c r="AE575" s="23">
        <v>225</v>
      </c>
      <c r="AF575" s="77">
        <v>0</v>
      </c>
      <c r="AG575" s="17">
        <f t="shared" si="21"/>
        <v>519.20000000000005</v>
      </c>
      <c r="AH575" s="23">
        <v>570</v>
      </c>
    </row>
    <row r="576" spans="1:34" x14ac:dyDescent="0.35">
      <c r="A576" s="29" t="s">
        <v>615</v>
      </c>
      <c r="B576" s="5" t="s">
        <v>92</v>
      </c>
      <c r="C576" s="6">
        <v>38.023808981858743</v>
      </c>
      <c r="D576" s="7">
        <v>574</v>
      </c>
      <c r="E576" s="8">
        <v>0.12990122717749178</v>
      </c>
      <c r="F576" s="9">
        <v>271</v>
      </c>
      <c r="G576" s="10">
        <v>0.148734039562534</v>
      </c>
      <c r="H576" s="5">
        <v>227</v>
      </c>
      <c r="I576" s="11">
        <v>33300</v>
      </c>
      <c r="J576" s="25">
        <v>493</v>
      </c>
      <c r="K576" s="70">
        <v>8.1099093345181394E-2</v>
      </c>
      <c r="L576" s="25">
        <v>573</v>
      </c>
      <c r="M576" s="30">
        <v>7.6214456795430818E-2</v>
      </c>
      <c r="N576" s="31">
        <v>556</v>
      </c>
      <c r="O576" s="32">
        <v>1.8000000000000002E-2</v>
      </c>
      <c r="P576" s="31">
        <v>556</v>
      </c>
      <c r="Q576" s="41">
        <v>539</v>
      </c>
      <c r="R576" s="15">
        <v>122.58796821793418</v>
      </c>
      <c r="S576" s="16">
        <v>507</v>
      </c>
      <c r="T576" s="10">
        <v>0.52449603364864594</v>
      </c>
      <c r="U576" s="17">
        <v>299</v>
      </c>
      <c r="V576" s="18">
        <v>0.72644721906923948</v>
      </c>
      <c r="W576" s="19">
        <v>533</v>
      </c>
      <c r="X576" s="20">
        <v>0.17403059200000004</v>
      </c>
      <c r="Y576" s="9">
        <v>195</v>
      </c>
      <c r="Z576" s="21">
        <v>0.61373581799999999</v>
      </c>
      <c r="AA576" s="9">
        <v>208</v>
      </c>
      <c r="AB576" s="21">
        <v>0.240599534</v>
      </c>
      <c r="AC576" s="22">
        <v>126</v>
      </c>
      <c r="AD576" s="21">
        <v>0.13523569899999999</v>
      </c>
      <c r="AE576" s="23">
        <v>359</v>
      </c>
      <c r="AF576" s="77">
        <v>0</v>
      </c>
      <c r="AG576" s="17">
        <f t="shared" si="21"/>
        <v>453.2</v>
      </c>
      <c r="AH576" s="23">
        <v>510</v>
      </c>
    </row>
    <row r="577" spans="1:34" ht="15" thickBot="1" x14ac:dyDescent="0.4">
      <c r="A577" s="42" t="s">
        <v>616</v>
      </c>
      <c r="B577" s="43" t="s">
        <v>51</v>
      </c>
      <c r="C577" s="44">
        <v>37.300593230836995</v>
      </c>
      <c r="D577" s="45">
        <v>575</v>
      </c>
      <c r="E577" s="46">
        <v>0.14649446494464943</v>
      </c>
      <c r="F577" s="47">
        <v>443</v>
      </c>
      <c r="G577" s="48">
        <v>8.6621116891582403E-2</v>
      </c>
      <c r="H577" s="43">
        <v>519</v>
      </c>
      <c r="I577" s="49">
        <v>38800</v>
      </c>
      <c r="J577" s="47">
        <v>557</v>
      </c>
      <c r="K577" s="71">
        <v>7.7652839798425424E-2</v>
      </c>
      <c r="L577" s="47">
        <v>574</v>
      </c>
      <c r="M577" s="50">
        <v>4.7104666074775578E-2</v>
      </c>
      <c r="N577" s="51">
        <v>575</v>
      </c>
      <c r="O577" s="52">
        <v>1.9E-2</v>
      </c>
      <c r="P577" s="51">
        <v>548</v>
      </c>
      <c r="Q577" s="53">
        <v>540</v>
      </c>
      <c r="R577" s="54">
        <v>111.84995737425405</v>
      </c>
      <c r="S577" s="55">
        <v>533</v>
      </c>
      <c r="T577" s="48">
        <v>0.6872727280438875</v>
      </c>
      <c r="U577" s="56">
        <v>464</v>
      </c>
      <c r="V577" s="57">
        <v>0.84057971014492749</v>
      </c>
      <c r="W577" s="58">
        <v>39</v>
      </c>
      <c r="X577" s="59">
        <v>8.259333999999996E-2</v>
      </c>
      <c r="Y577" s="47">
        <v>310</v>
      </c>
      <c r="Z577" s="60">
        <v>0.75343390599999993</v>
      </c>
      <c r="AA577" s="47">
        <v>539</v>
      </c>
      <c r="AB577" s="60">
        <v>0.12930698799999998</v>
      </c>
      <c r="AC577" s="61">
        <v>532</v>
      </c>
      <c r="AD577" s="60">
        <v>0.112351673</v>
      </c>
      <c r="AE577" s="62">
        <v>466</v>
      </c>
      <c r="AF577" s="69">
        <v>0</v>
      </c>
      <c r="AG577" s="56">
        <f t="shared" si="21"/>
        <v>542.4</v>
      </c>
      <c r="AH577" s="62">
        <v>574</v>
      </c>
    </row>
    <row r="579" spans="1:34" x14ac:dyDescent="0.35">
      <c r="A579" s="63" t="s">
        <v>617</v>
      </c>
      <c r="K579" s="64"/>
    </row>
    <row r="580" spans="1:34" x14ac:dyDescent="0.35">
      <c r="A580" s="96" t="s">
        <v>618</v>
      </c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</row>
    <row r="581" spans="1:34" x14ac:dyDescent="0.35">
      <c r="A581" s="65" t="s">
        <v>619</v>
      </c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</row>
    <row r="582" spans="1:34" x14ac:dyDescent="0.35">
      <c r="A582" s="65" t="s">
        <v>620</v>
      </c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</row>
    <row r="583" spans="1:34" x14ac:dyDescent="0.35">
      <c r="A583" s="65" t="s">
        <v>621</v>
      </c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</row>
    <row r="585" spans="1:34" x14ac:dyDescent="0.35">
      <c r="A585" s="65" t="s">
        <v>627</v>
      </c>
    </row>
    <row r="586" spans="1:34" x14ac:dyDescent="0.35">
      <c r="A586" s="65" t="s">
        <v>628</v>
      </c>
      <c r="C586" s="97">
        <f>MEDIAN(C3:C12)</f>
        <v>190.83305455118716</v>
      </c>
      <c r="D586" s="97"/>
      <c r="E586" s="98">
        <f t="shared" ref="E586:AH586" si="22">MEDIAN(E3:E12)</f>
        <v>0.10350711316787239</v>
      </c>
      <c r="F586" s="99">
        <f>MEDIAN(F3:F12)</f>
        <v>53.5</v>
      </c>
      <c r="G586" s="98">
        <f t="shared" si="22"/>
        <v>0.2084683331433845</v>
      </c>
      <c r="H586" s="99">
        <f>MEDIAN(H3:H12)</f>
        <v>31.5</v>
      </c>
      <c r="I586" s="100">
        <f t="shared" si="22"/>
        <v>24750</v>
      </c>
      <c r="J586" s="97">
        <f t="shared" si="22"/>
        <v>58</v>
      </c>
      <c r="K586" s="98">
        <f t="shared" si="22"/>
        <v>0.33928308496380333</v>
      </c>
      <c r="L586" s="97">
        <f t="shared" si="22"/>
        <v>14</v>
      </c>
      <c r="M586" s="98">
        <f t="shared" si="22"/>
        <v>0.36004135462894482</v>
      </c>
      <c r="N586" s="97">
        <f t="shared" si="22"/>
        <v>35.5</v>
      </c>
      <c r="O586" s="98">
        <f t="shared" si="22"/>
        <v>7.9500000000000001E-2</v>
      </c>
      <c r="P586" s="97">
        <f t="shared" si="22"/>
        <v>25</v>
      </c>
      <c r="Q586" s="97">
        <f t="shared" si="22"/>
        <v>22.5</v>
      </c>
      <c r="R586" s="97">
        <f t="shared" si="22"/>
        <v>415.03149066701474</v>
      </c>
      <c r="S586" s="97">
        <f t="shared" si="22"/>
        <v>20</v>
      </c>
      <c r="T586" s="98">
        <f t="shared" si="22"/>
        <v>0.58239324163169037</v>
      </c>
      <c r="U586" s="97">
        <f t="shared" si="22"/>
        <v>365.5</v>
      </c>
      <c r="V586" s="98">
        <f t="shared" si="22"/>
        <v>0.76187581910387658</v>
      </c>
      <c r="W586" s="97">
        <f t="shared" si="22"/>
        <v>392.5</v>
      </c>
      <c r="X586" s="98">
        <f t="shared" si="22"/>
        <v>0.4351828915</v>
      </c>
      <c r="Y586" s="97">
        <f t="shared" si="22"/>
        <v>63</v>
      </c>
      <c r="Z586" s="98">
        <f t="shared" si="22"/>
        <v>0.48279009699999997</v>
      </c>
      <c r="AA586" s="97">
        <f t="shared" si="22"/>
        <v>68</v>
      </c>
      <c r="AB586" s="98">
        <f t="shared" si="22"/>
        <v>0.25530187800000004</v>
      </c>
      <c r="AC586" s="97">
        <f t="shared" si="22"/>
        <v>97</v>
      </c>
      <c r="AD586" s="98">
        <f t="shared" si="22"/>
        <v>0.286745103</v>
      </c>
      <c r="AE586" s="97">
        <f t="shared" si="22"/>
        <v>37</v>
      </c>
      <c r="AF586" s="97">
        <f>MEDIAN(AF3:AF12)</f>
        <v>9</v>
      </c>
      <c r="AG586" s="97">
        <f t="shared" si="22"/>
        <v>73.400000000000006</v>
      </c>
      <c r="AH586" s="97">
        <f t="shared" si="22"/>
        <v>13.5</v>
      </c>
    </row>
    <row r="587" spans="1:34" x14ac:dyDescent="0.35">
      <c r="A587" s="65" t="s">
        <v>629</v>
      </c>
      <c r="C587" s="97">
        <f>AVERAGE(C3:C12)</f>
        <v>196.52582887838739</v>
      </c>
      <c r="D587" s="97"/>
      <c r="E587" s="98">
        <f t="shared" ref="E587:AH587" si="23">AVERAGE(E3:E12)</f>
        <v>0.10535123301366045</v>
      </c>
      <c r="F587" s="99">
        <f>AVERAGE(F3:F12)</f>
        <v>79.400000000000006</v>
      </c>
      <c r="G587" s="98">
        <f t="shared" si="23"/>
        <v>0.2065074459202636</v>
      </c>
      <c r="H587" s="99">
        <f>AVERAGE(H3:H12)</f>
        <v>42.6</v>
      </c>
      <c r="I587" s="100">
        <f t="shared" si="23"/>
        <v>25120</v>
      </c>
      <c r="J587" s="97">
        <f t="shared" si="23"/>
        <v>103.8</v>
      </c>
      <c r="K587" s="98">
        <f t="shared" si="23"/>
        <v>0.33752389559391849</v>
      </c>
      <c r="L587" s="97">
        <f t="shared" si="23"/>
        <v>23.8</v>
      </c>
      <c r="M587" s="98">
        <f t="shared" si="23"/>
        <v>0.37228851958146386</v>
      </c>
      <c r="N587" s="97">
        <f t="shared" si="23"/>
        <v>55.7</v>
      </c>
      <c r="O587" s="98">
        <f t="shared" si="23"/>
        <v>9.1600000000000001E-2</v>
      </c>
      <c r="P587" s="97">
        <f t="shared" si="23"/>
        <v>36.5</v>
      </c>
      <c r="Q587" s="97">
        <f t="shared" si="23"/>
        <v>26.7</v>
      </c>
      <c r="R587" s="97">
        <f t="shared" si="23"/>
        <v>487.15580524578235</v>
      </c>
      <c r="S587" s="97">
        <f t="shared" si="23"/>
        <v>24</v>
      </c>
      <c r="T587" s="98">
        <f t="shared" si="23"/>
        <v>0.56923249615098104</v>
      </c>
      <c r="U587" s="97">
        <f t="shared" si="23"/>
        <v>341.9</v>
      </c>
      <c r="V587" s="98">
        <f t="shared" si="23"/>
        <v>0.76837338020495827</v>
      </c>
      <c r="W587" s="97">
        <f t="shared" si="23"/>
        <v>321.3</v>
      </c>
      <c r="X587" s="98">
        <f t="shared" si="23"/>
        <v>0.4191663300000002</v>
      </c>
      <c r="Y587" s="97">
        <f t="shared" si="23"/>
        <v>125.1</v>
      </c>
      <c r="Z587" s="98">
        <f t="shared" si="23"/>
        <v>0.45766801220000008</v>
      </c>
      <c r="AA587" s="97">
        <f t="shared" si="23"/>
        <v>72.599999999999994</v>
      </c>
      <c r="AB587" s="98">
        <f t="shared" si="23"/>
        <v>0.26759685010000001</v>
      </c>
      <c r="AC587" s="97">
        <f t="shared" si="23"/>
        <v>117.8</v>
      </c>
      <c r="AD587" s="98">
        <f t="shared" si="23"/>
        <v>0.26322648659999998</v>
      </c>
      <c r="AE587" s="97">
        <f t="shared" si="23"/>
        <v>107.2</v>
      </c>
      <c r="AF587" s="97">
        <f>AVERAGE(AF3:AF12)</f>
        <v>8.1999999999999993</v>
      </c>
      <c r="AG587" s="97">
        <f t="shared" si="23"/>
        <v>73.31</v>
      </c>
      <c r="AH587" s="97">
        <f t="shared" si="23"/>
        <v>20.3</v>
      </c>
    </row>
    <row r="588" spans="1:34" x14ac:dyDescent="0.35">
      <c r="A588" s="101"/>
      <c r="C588" s="65"/>
      <c r="D588" s="65"/>
      <c r="E588" s="65"/>
      <c r="F588" s="97"/>
      <c r="G588" s="65"/>
      <c r="H588" s="97"/>
      <c r="I588" s="100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</row>
    <row r="589" spans="1:34" x14ac:dyDescent="0.35">
      <c r="A589" s="65" t="s">
        <v>630</v>
      </c>
      <c r="C589" s="65"/>
      <c r="D589" s="65"/>
      <c r="E589" s="65"/>
      <c r="F589" s="97"/>
      <c r="G589" s="65"/>
      <c r="H589" s="97"/>
      <c r="I589" s="100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</row>
    <row r="590" spans="1:34" x14ac:dyDescent="0.35">
      <c r="A590" s="65" t="s">
        <v>628</v>
      </c>
      <c r="C590" s="97">
        <f>MEDIAN(C3:C52)</f>
        <v>168.51170350437786</v>
      </c>
      <c r="D590" s="97"/>
      <c r="E590" s="98">
        <f t="shared" ref="E590:AH590" si="24">MEDIAN(E3:E52)</f>
        <v>0.1133389323224888</v>
      </c>
      <c r="F590" s="99">
        <f>MEDIAN(F3:F52)</f>
        <v>103.5</v>
      </c>
      <c r="G590" s="98">
        <f t="shared" si="24"/>
        <v>0.18873232461861</v>
      </c>
      <c r="H590" s="99">
        <f>MEDIAN(H3:H52)</f>
        <v>66</v>
      </c>
      <c r="I590" s="100">
        <f t="shared" si="24"/>
        <v>25200</v>
      </c>
      <c r="J590" s="97">
        <f t="shared" si="24"/>
        <v>103</v>
      </c>
      <c r="K590" s="98">
        <f t="shared" si="24"/>
        <v>0.31071827948400077</v>
      </c>
      <c r="L590" s="97">
        <f t="shared" si="24"/>
        <v>34.5</v>
      </c>
      <c r="M590" s="98">
        <f t="shared" si="24"/>
        <v>0.29388055827423998</v>
      </c>
      <c r="N590" s="97">
        <f t="shared" si="24"/>
        <v>65.5</v>
      </c>
      <c r="O590" s="98">
        <f t="shared" si="24"/>
        <v>7.350000000000001E-2</v>
      </c>
      <c r="P590" s="97">
        <f t="shared" si="24"/>
        <v>41</v>
      </c>
      <c r="Q590" s="97">
        <f t="shared" si="24"/>
        <v>39</v>
      </c>
      <c r="R590" s="97">
        <f t="shared" si="24"/>
        <v>336.52513816443775</v>
      </c>
      <c r="S590" s="97">
        <f t="shared" si="24"/>
        <v>63</v>
      </c>
      <c r="T590" s="98">
        <f t="shared" si="24"/>
        <v>0.53710908097206567</v>
      </c>
      <c r="U590" s="97">
        <f t="shared" si="24"/>
        <v>313</v>
      </c>
      <c r="V590" s="98">
        <f t="shared" si="24"/>
        <v>0.77551234797642055</v>
      </c>
      <c r="W590" s="97">
        <f t="shared" si="24"/>
        <v>315.5</v>
      </c>
      <c r="X590" s="98">
        <f t="shared" si="24"/>
        <v>0.366545542</v>
      </c>
      <c r="Y590" s="97">
        <f t="shared" si="24"/>
        <v>87.5</v>
      </c>
      <c r="Z590" s="98">
        <f t="shared" si="24"/>
        <v>0.50761861149999998</v>
      </c>
      <c r="AA590" s="97">
        <f t="shared" si="24"/>
        <v>88</v>
      </c>
      <c r="AB590" s="98">
        <f t="shared" si="24"/>
        <v>0.24011724349999999</v>
      </c>
      <c r="AC590" s="97">
        <f t="shared" si="24"/>
        <v>128.5</v>
      </c>
      <c r="AD590" s="98">
        <f t="shared" si="24"/>
        <v>0.24983392450000003</v>
      </c>
      <c r="AE590" s="97">
        <f t="shared" si="24"/>
        <v>64.5</v>
      </c>
      <c r="AF590" s="97">
        <f>MEDIAN(AF3:AF52)</f>
        <v>6</v>
      </c>
      <c r="AG590" s="97">
        <f t="shared" si="24"/>
        <v>96.2</v>
      </c>
      <c r="AH590" s="97">
        <f t="shared" si="24"/>
        <v>40.5</v>
      </c>
    </row>
    <row r="591" spans="1:34" x14ac:dyDescent="0.35">
      <c r="A591" s="65" t="s">
        <v>629</v>
      </c>
      <c r="C591" s="97">
        <f>AVERAGE(C3:C52)</f>
        <v>171.87806909246569</v>
      </c>
      <c r="D591" s="97"/>
      <c r="E591" s="98">
        <f t="shared" ref="E591:AH591" si="25">AVERAGE(E3:E52)</f>
        <v>0.11061589483123528</v>
      </c>
      <c r="F591" s="99">
        <f>AVERAGE(F3:F52)</f>
        <v>127.96</v>
      </c>
      <c r="G591" s="98">
        <f t="shared" si="25"/>
        <v>0.19240245303896145</v>
      </c>
      <c r="H591" s="99">
        <f>AVERAGE(H3:H52)</f>
        <v>81.3</v>
      </c>
      <c r="I591" s="100">
        <f t="shared" si="25"/>
        <v>26130</v>
      </c>
      <c r="J591" s="97">
        <f t="shared" si="25"/>
        <v>164.02</v>
      </c>
      <c r="K591" s="98">
        <f t="shared" si="25"/>
        <v>0.30240003752764311</v>
      </c>
      <c r="L591" s="97">
        <f t="shared" si="25"/>
        <v>52.94</v>
      </c>
      <c r="M591" s="98">
        <f t="shared" si="25"/>
        <v>0.30053191879791913</v>
      </c>
      <c r="N591" s="97">
        <f t="shared" si="25"/>
        <v>110.7</v>
      </c>
      <c r="O591" s="98">
        <f t="shared" si="25"/>
        <v>7.3660000000000003E-2</v>
      </c>
      <c r="P591" s="97">
        <f t="shared" si="25"/>
        <v>61.7</v>
      </c>
      <c r="Q591" s="97">
        <f t="shared" si="25"/>
        <v>49.326530612244895</v>
      </c>
      <c r="R591" s="97">
        <f t="shared" si="25"/>
        <v>377.92704712762077</v>
      </c>
      <c r="S591" s="97">
        <f t="shared" si="25"/>
        <v>76.239999999999995</v>
      </c>
      <c r="T591" s="98">
        <f t="shared" si="25"/>
        <v>0.53069995478941823</v>
      </c>
      <c r="U591" s="97">
        <f t="shared" si="25"/>
        <v>293.5</v>
      </c>
      <c r="V591" s="98">
        <f t="shared" si="25"/>
        <v>0.77706896758293997</v>
      </c>
      <c r="W591" s="97">
        <f t="shared" si="25"/>
        <v>295.7</v>
      </c>
      <c r="X591" s="98">
        <f t="shared" si="25"/>
        <v>0.35182149801999996</v>
      </c>
      <c r="Y591" s="97">
        <f t="shared" si="25"/>
        <v>151.54</v>
      </c>
      <c r="Z591" s="98">
        <f t="shared" si="25"/>
        <v>0.48998033740000002</v>
      </c>
      <c r="AA591" s="97">
        <f t="shared" si="25"/>
        <v>93.06</v>
      </c>
      <c r="AB591" s="98">
        <f t="shared" si="25"/>
        <v>0.24940570737999987</v>
      </c>
      <c r="AC591" s="97">
        <f t="shared" si="25"/>
        <v>165.28</v>
      </c>
      <c r="AD591" s="98">
        <f t="shared" si="25"/>
        <v>0.2494085179400001</v>
      </c>
      <c r="AE591" s="97">
        <f t="shared" si="25"/>
        <v>97.82</v>
      </c>
      <c r="AF591" s="97">
        <f>AVERAGE(AF3:AF52)</f>
        <v>6.02</v>
      </c>
      <c r="AG591" s="97">
        <f t="shared" si="25"/>
        <v>100.99200000000005</v>
      </c>
      <c r="AH591" s="97">
        <f t="shared" si="25"/>
        <v>52.8</v>
      </c>
    </row>
    <row r="592" spans="1:34" x14ac:dyDescent="0.35">
      <c r="A592" s="101"/>
      <c r="C592" s="65"/>
      <c r="D592" s="65"/>
      <c r="E592" s="65"/>
      <c r="F592" s="97"/>
      <c r="G592" s="65"/>
      <c r="H592" s="97"/>
      <c r="I592" s="100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</row>
    <row r="593" spans="1:34" x14ac:dyDescent="0.35">
      <c r="A593" s="65" t="s">
        <v>631</v>
      </c>
      <c r="C593" s="65"/>
      <c r="D593" s="65"/>
      <c r="E593" s="65"/>
      <c r="F593" s="97"/>
      <c r="G593" s="65"/>
      <c r="H593" s="97"/>
      <c r="I593" s="100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</row>
    <row r="594" spans="1:34" x14ac:dyDescent="0.35">
      <c r="A594" s="65" t="s">
        <v>628</v>
      </c>
      <c r="C594" s="97">
        <f>MEDIAN(C568:C577)</f>
        <v>39.936206865474915</v>
      </c>
      <c r="D594" s="97"/>
      <c r="E594" s="98">
        <f t="shared" ref="E594:AH594" si="26">MEDIAN(E568:E577)</f>
        <v>0.14879623280008611</v>
      </c>
      <c r="F594" s="99">
        <f>MEDIAN(F568:F577)</f>
        <v>462</v>
      </c>
      <c r="G594" s="98">
        <f t="shared" si="26"/>
        <v>8.9600631514743304E-2</v>
      </c>
      <c r="H594" s="99">
        <f>MEDIAN(H568:H577)</f>
        <v>508.5</v>
      </c>
      <c r="I594" s="100">
        <f t="shared" si="26"/>
        <v>33750</v>
      </c>
      <c r="J594" s="97">
        <f t="shared" si="26"/>
        <v>503</v>
      </c>
      <c r="K594" s="98">
        <f t="shared" si="26"/>
        <v>8.8654539180833408E-2</v>
      </c>
      <c r="L594" s="97">
        <f t="shared" si="26"/>
        <v>568</v>
      </c>
      <c r="M594" s="98">
        <f t="shared" si="26"/>
        <v>7.4514535993349867E-2</v>
      </c>
      <c r="N594" s="97">
        <f t="shared" si="26"/>
        <v>558</v>
      </c>
      <c r="O594" s="98">
        <f t="shared" si="26"/>
        <v>1.7500000000000002E-2</v>
      </c>
      <c r="P594" s="97">
        <f t="shared" si="26"/>
        <v>561</v>
      </c>
      <c r="Q594" s="97">
        <f t="shared" si="26"/>
        <v>537</v>
      </c>
      <c r="R594" s="97">
        <f t="shared" si="26"/>
        <v>112.55763174835151</v>
      </c>
      <c r="S594" s="97">
        <f t="shared" si="26"/>
        <v>531</v>
      </c>
      <c r="T594" s="98">
        <f t="shared" si="26"/>
        <v>0.53048045163001367</v>
      </c>
      <c r="U594" s="97">
        <f t="shared" si="26"/>
        <v>306</v>
      </c>
      <c r="V594" s="98">
        <f t="shared" si="26"/>
        <v>0.79873655543298394</v>
      </c>
      <c r="W594" s="97">
        <f t="shared" si="26"/>
        <v>171.5</v>
      </c>
      <c r="X594" s="98">
        <f t="shared" si="26"/>
        <v>7.6383153499999967E-2</v>
      </c>
      <c r="Y594" s="97">
        <f t="shared" si="26"/>
        <v>323</v>
      </c>
      <c r="Z594" s="98">
        <f t="shared" si="26"/>
        <v>0.7524616664999999</v>
      </c>
      <c r="AA594" s="97">
        <f t="shared" si="26"/>
        <v>537.5</v>
      </c>
      <c r="AB594" s="98">
        <f t="shared" si="26"/>
        <v>0.13464633100000001</v>
      </c>
      <c r="AC594" s="97">
        <f t="shared" si="26"/>
        <v>506.5</v>
      </c>
      <c r="AD594" s="98">
        <f t="shared" si="26"/>
        <v>0.10531510399999999</v>
      </c>
      <c r="AE594" s="97">
        <f t="shared" si="26"/>
        <v>497.5</v>
      </c>
      <c r="AF594" s="97">
        <f>MEDIAN(AF568:AF577)</f>
        <v>0</v>
      </c>
      <c r="AG594" s="97">
        <f t="shared" si="26"/>
        <v>508.3</v>
      </c>
      <c r="AH594" s="97">
        <f t="shared" si="26"/>
        <v>566.5</v>
      </c>
    </row>
    <row r="595" spans="1:34" x14ac:dyDescent="0.35">
      <c r="A595" s="65" t="s">
        <v>629</v>
      </c>
      <c r="C595" s="97">
        <f>AVERAGE(C568:C577)</f>
        <v>39.874419077393028</v>
      </c>
      <c r="D595" s="97"/>
      <c r="E595" s="98">
        <f t="shared" ref="E595:AH595" si="27">AVERAGE(E568:E577)</f>
        <v>0.1538202190322821</v>
      </c>
      <c r="F595" s="99">
        <f>AVERAGE(F568:F577)</f>
        <v>453.9</v>
      </c>
      <c r="G595" s="98">
        <f t="shared" si="27"/>
        <v>9.5844918638363003E-2</v>
      </c>
      <c r="H595" s="99">
        <f>AVERAGE(H568:H577)</f>
        <v>475</v>
      </c>
      <c r="I595" s="100">
        <f t="shared" si="27"/>
        <v>33880</v>
      </c>
      <c r="J595" s="97">
        <f t="shared" si="27"/>
        <v>491.3</v>
      </c>
      <c r="K595" s="98">
        <f t="shared" si="27"/>
        <v>8.7523226285864175E-2</v>
      </c>
      <c r="L595" s="97">
        <f t="shared" si="27"/>
        <v>567</v>
      </c>
      <c r="M595" s="98">
        <f t="shared" si="27"/>
        <v>7.2145205933162468E-2</v>
      </c>
      <c r="N595" s="97">
        <f t="shared" si="27"/>
        <v>555</v>
      </c>
      <c r="O595" s="98">
        <f t="shared" si="27"/>
        <v>1.7300000000000003E-2</v>
      </c>
      <c r="P595" s="97">
        <f t="shared" si="27"/>
        <v>560.79999999999995</v>
      </c>
      <c r="Q595" s="97">
        <f t="shared" si="27"/>
        <v>536.29999999999995</v>
      </c>
      <c r="R595" s="97">
        <f t="shared" si="27"/>
        <v>112.19777125114555</v>
      </c>
      <c r="S595" s="97">
        <f t="shared" si="27"/>
        <v>526.79999999999995</v>
      </c>
      <c r="T595" s="98">
        <f t="shared" si="27"/>
        <v>0.56973643410636976</v>
      </c>
      <c r="U595" s="97">
        <f t="shared" si="27"/>
        <v>317.89999999999998</v>
      </c>
      <c r="V595" s="98">
        <f t="shared" si="27"/>
        <v>0.7980505767589392</v>
      </c>
      <c r="W595" s="97">
        <f t="shared" si="27"/>
        <v>197.9</v>
      </c>
      <c r="X595" s="98">
        <f t="shared" si="27"/>
        <v>8.8327878100000007E-2</v>
      </c>
      <c r="Y595" s="97">
        <f t="shared" si="27"/>
        <v>320.10000000000002</v>
      </c>
      <c r="Z595" s="98">
        <f t="shared" si="27"/>
        <v>0.73809074920000006</v>
      </c>
      <c r="AA595" s="97">
        <f t="shared" si="27"/>
        <v>488.3</v>
      </c>
      <c r="AB595" s="98">
        <f t="shared" si="27"/>
        <v>0.1442744084</v>
      </c>
      <c r="AC595" s="97">
        <f t="shared" si="27"/>
        <v>466.2</v>
      </c>
      <c r="AD595" s="98">
        <f t="shared" si="27"/>
        <v>0.10635641899999999</v>
      </c>
      <c r="AE595" s="97">
        <f t="shared" si="27"/>
        <v>474.2</v>
      </c>
      <c r="AF595" s="97">
        <f>AVERAGE(AF568:AF577)</f>
        <v>0.1</v>
      </c>
      <c r="AG595" s="97">
        <f t="shared" si="27"/>
        <v>508.89</v>
      </c>
      <c r="AH595" s="97">
        <f t="shared" si="27"/>
        <v>559.70000000000005</v>
      </c>
    </row>
    <row r="596" spans="1:34" x14ac:dyDescent="0.35">
      <c r="A596" s="101"/>
      <c r="C596" s="65"/>
      <c r="D596" s="65"/>
      <c r="E596" s="98"/>
      <c r="F596" s="99"/>
      <c r="G596" s="98"/>
      <c r="H596" s="99"/>
      <c r="I596" s="100"/>
      <c r="J596" s="65"/>
      <c r="K596" s="98"/>
      <c r="L596" s="65"/>
      <c r="M596" s="98"/>
      <c r="N596" s="65"/>
      <c r="O596" s="98"/>
      <c r="P596" s="65"/>
      <c r="Q596" s="65"/>
      <c r="R596" s="65"/>
      <c r="S596" s="65"/>
      <c r="T596" s="98"/>
      <c r="U596" s="65"/>
      <c r="V596" s="98"/>
      <c r="W596" s="65"/>
      <c r="X596" s="98"/>
      <c r="Y596" s="65"/>
      <c r="Z596" s="98"/>
      <c r="AA596" s="65"/>
      <c r="AB596" s="98"/>
      <c r="AC596" s="65"/>
      <c r="AD596" s="98"/>
      <c r="AE596" s="65"/>
      <c r="AF596" s="65"/>
      <c r="AG596" s="65"/>
      <c r="AH596" s="65"/>
    </row>
    <row r="597" spans="1:34" x14ac:dyDescent="0.35">
      <c r="A597" s="65" t="s">
        <v>632</v>
      </c>
      <c r="C597" s="65"/>
      <c r="D597" s="65"/>
      <c r="E597" s="98"/>
      <c r="F597" s="99"/>
      <c r="G597" s="98"/>
      <c r="H597" s="99"/>
      <c r="I597" s="100"/>
      <c r="J597" s="65"/>
      <c r="K597" s="98"/>
      <c r="L597" s="65"/>
      <c r="M597" s="98"/>
      <c r="N597" s="65"/>
      <c r="O597" s="98"/>
      <c r="P597" s="65"/>
      <c r="Q597" s="65"/>
      <c r="R597" s="65"/>
      <c r="S597" s="65"/>
      <c r="T597" s="98"/>
      <c r="U597" s="65"/>
      <c r="V597" s="98"/>
      <c r="W597" s="65"/>
      <c r="X597" s="98"/>
      <c r="Y597" s="65"/>
      <c r="Z597" s="98"/>
      <c r="AA597" s="65"/>
      <c r="AB597" s="98"/>
      <c r="AC597" s="65"/>
      <c r="AD597" s="98"/>
      <c r="AE597" s="65"/>
      <c r="AF597" s="65"/>
      <c r="AG597" s="65"/>
      <c r="AH597" s="65"/>
    </row>
    <row r="598" spans="1:34" x14ac:dyDescent="0.35">
      <c r="A598" s="65" t="s">
        <v>628</v>
      </c>
      <c r="C598" s="97">
        <f>MEDIAN(C528:C577)</f>
        <v>47.902903531510418</v>
      </c>
      <c r="D598" s="97"/>
      <c r="E598" s="98">
        <f t="shared" ref="E598:AH598" si="28">MEDIAN(E528:E577)</f>
        <v>0.14188413459987631</v>
      </c>
      <c r="F598" s="99">
        <f>MEDIAN(F528:F577)</f>
        <v>411.5</v>
      </c>
      <c r="G598" s="98">
        <f t="shared" si="28"/>
        <v>9.2714782114056149E-2</v>
      </c>
      <c r="H598" s="99">
        <f>MEDIAN(H528:H577)</f>
        <v>494.5</v>
      </c>
      <c r="I598" s="100">
        <f t="shared" si="28"/>
        <v>31450</v>
      </c>
      <c r="J598" s="97">
        <f t="shared" si="28"/>
        <v>453.5</v>
      </c>
      <c r="K598" s="98">
        <f t="shared" si="28"/>
        <v>0.10447118534445976</v>
      </c>
      <c r="L598" s="97">
        <f t="shared" si="28"/>
        <v>541.5</v>
      </c>
      <c r="M598" s="98">
        <f t="shared" si="28"/>
        <v>0.10047125382196351</v>
      </c>
      <c r="N598" s="97">
        <f t="shared" si="28"/>
        <v>502</v>
      </c>
      <c r="O598" s="98">
        <f t="shared" si="28"/>
        <v>2.1000000000000001E-2</v>
      </c>
      <c r="P598" s="97">
        <f t="shared" si="28"/>
        <v>518</v>
      </c>
      <c r="Q598" s="97">
        <f t="shared" si="28"/>
        <v>508</v>
      </c>
      <c r="R598" s="97">
        <f t="shared" si="28"/>
        <v>119.52874298066862</v>
      </c>
      <c r="S598" s="97">
        <f t="shared" si="28"/>
        <v>515</v>
      </c>
      <c r="T598" s="98">
        <f t="shared" si="28"/>
        <v>0.51628801762385368</v>
      </c>
      <c r="U598" s="97">
        <f t="shared" si="28"/>
        <v>289</v>
      </c>
      <c r="V598" s="98">
        <f t="shared" si="28"/>
        <v>0.79529995549621713</v>
      </c>
      <c r="W598" s="97">
        <f t="shared" si="28"/>
        <v>190.5</v>
      </c>
      <c r="X598" s="98">
        <f t="shared" si="28"/>
        <v>5.7324027E-2</v>
      </c>
      <c r="Y598" s="97">
        <f t="shared" si="28"/>
        <v>366</v>
      </c>
      <c r="Z598" s="98">
        <f t="shared" si="28"/>
        <v>0.72507020799999999</v>
      </c>
      <c r="AA598" s="97">
        <f t="shared" si="28"/>
        <v>486.5</v>
      </c>
      <c r="AB598" s="98">
        <f t="shared" si="28"/>
        <v>0.14539959050000001</v>
      </c>
      <c r="AC598" s="97">
        <f t="shared" si="28"/>
        <v>452.5</v>
      </c>
      <c r="AD598" s="98">
        <f t="shared" si="28"/>
        <v>0.1122737065</v>
      </c>
      <c r="AE598" s="97">
        <f t="shared" si="28"/>
        <v>466.5</v>
      </c>
      <c r="AF598" s="97">
        <f>MEDIAN(AF528:AF577)</f>
        <v>0</v>
      </c>
      <c r="AG598" s="97">
        <f t="shared" si="28"/>
        <v>466.4</v>
      </c>
      <c r="AH598" s="97">
        <f t="shared" si="28"/>
        <v>530</v>
      </c>
    </row>
    <row r="599" spans="1:34" x14ac:dyDescent="0.35">
      <c r="A599" s="65" t="s">
        <v>629</v>
      </c>
      <c r="C599" s="97">
        <f>AVERAGE(C528:C577)</f>
        <v>46.589423748122087</v>
      </c>
      <c r="D599" s="97"/>
      <c r="E599" s="98">
        <f t="shared" ref="E599:AH599" si="29">AVERAGE(E528:E577)</f>
        <v>0.14530605497712937</v>
      </c>
      <c r="F599" s="99">
        <f>AVERAGE(F528:F577)</f>
        <v>396.42</v>
      </c>
      <c r="G599" s="98">
        <f t="shared" si="29"/>
        <v>9.9932080989335453E-2</v>
      </c>
      <c r="H599" s="99">
        <f>AVERAGE(H528:H577)</f>
        <v>454.34</v>
      </c>
      <c r="I599" s="100">
        <f t="shared" si="29"/>
        <v>32394</v>
      </c>
      <c r="J599" s="97">
        <f t="shared" si="29"/>
        <v>430</v>
      </c>
      <c r="K599" s="98">
        <f t="shared" si="29"/>
        <v>0.10926211601886431</v>
      </c>
      <c r="L599" s="97">
        <f t="shared" si="29"/>
        <v>518.70000000000005</v>
      </c>
      <c r="M599" s="98">
        <f t="shared" si="29"/>
        <v>0.10908845924381903</v>
      </c>
      <c r="N599" s="97">
        <f t="shared" si="29"/>
        <v>468.78</v>
      </c>
      <c r="O599" s="98">
        <f t="shared" si="29"/>
        <v>2.1020000000000011E-2</v>
      </c>
      <c r="P599" s="97">
        <f t="shared" si="29"/>
        <v>503.8</v>
      </c>
      <c r="Q599" s="97">
        <f t="shared" si="29"/>
        <v>492.55102040816325</v>
      </c>
      <c r="R599" s="97">
        <f t="shared" si="29"/>
        <v>124.35224219442483</v>
      </c>
      <c r="S599" s="97">
        <f t="shared" si="29"/>
        <v>494.82</v>
      </c>
      <c r="T599" s="98">
        <f t="shared" si="29"/>
        <v>0.53046759808630262</v>
      </c>
      <c r="U599" s="97">
        <f t="shared" si="29"/>
        <v>292.74</v>
      </c>
      <c r="V599" s="98">
        <f t="shared" si="29"/>
        <v>0.79489679189381368</v>
      </c>
      <c r="W599" s="97">
        <f t="shared" si="29"/>
        <v>207.9</v>
      </c>
      <c r="X599" s="98">
        <f t="shared" si="29"/>
        <v>7.8461108260000134E-2</v>
      </c>
      <c r="Y599" s="97">
        <f t="shared" si="29"/>
        <v>368.84</v>
      </c>
      <c r="Z599" s="98">
        <f t="shared" si="29"/>
        <v>0.70581031461999999</v>
      </c>
      <c r="AA599" s="97">
        <f t="shared" si="29"/>
        <v>437.64</v>
      </c>
      <c r="AB599" s="98">
        <f t="shared" si="29"/>
        <v>0.16645182859999999</v>
      </c>
      <c r="AC599" s="97">
        <f t="shared" si="29"/>
        <v>393.96</v>
      </c>
      <c r="AD599" s="98">
        <f t="shared" si="29"/>
        <v>0.11613742228</v>
      </c>
      <c r="AE599" s="97">
        <f t="shared" si="29"/>
        <v>442.68</v>
      </c>
      <c r="AF599" s="97">
        <f>AVERAGE(AF528:AF577)</f>
        <v>0.18</v>
      </c>
      <c r="AG599" s="97">
        <f t="shared" si="29"/>
        <v>464.07044444444438</v>
      </c>
      <c r="AH599" s="97">
        <f t="shared" si="29"/>
        <v>515.28</v>
      </c>
    </row>
    <row r="600" spans="1:34" x14ac:dyDescent="0.35">
      <c r="A600" s="101"/>
      <c r="C600" s="65"/>
      <c r="D600" s="65"/>
      <c r="E600" s="65"/>
      <c r="F600" s="97"/>
      <c r="G600" s="65"/>
      <c r="H600" s="97"/>
      <c r="I600" s="100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</row>
    <row r="601" spans="1:34" x14ac:dyDescent="0.35">
      <c r="A601" s="65" t="s">
        <v>633</v>
      </c>
      <c r="C601" s="65"/>
      <c r="D601" s="65"/>
      <c r="E601" s="65"/>
      <c r="F601" s="97"/>
      <c r="G601" s="65"/>
      <c r="H601" s="97"/>
      <c r="I601" s="100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</row>
    <row r="602" spans="1:34" x14ac:dyDescent="0.35">
      <c r="A602" s="65" t="s">
        <v>628</v>
      </c>
      <c r="C602" s="97">
        <f>MEDIAN(C3:C577)</f>
        <v>89.626536155751538</v>
      </c>
      <c r="D602" s="97"/>
      <c r="E602" s="98">
        <f t="shared" ref="E602:AH602" si="30">MEDIAN(E3:E577)</f>
        <v>0.13150439838974207</v>
      </c>
      <c r="F602" s="99">
        <f t="shared" si="30"/>
        <v>288</v>
      </c>
      <c r="G602" s="98">
        <f t="shared" si="30"/>
        <v>0.13599139977286301</v>
      </c>
      <c r="H602" s="99">
        <f t="shared" si="30"/>
        <v>288</v>
      </c>
      <c r="I602" s="100">
        <f t="shared" si="30"/>
        <v>27800</v>
      </c>
      <c r="J602" s="97">
        <f t="shared" si="30"/>
        <v>292</v>
      </c>
      <c r="K602" s="98">
        <f t="shared" si="30"/>
        <v>0.18232148474363011</v>
      </c>
      <c r="L602" s="97">
        <f t="shared" si="30"/>
        <v>288</v>
      </c>
      <c r="M602" s="98">
        <f t="shared" si="30"/>
        <v>0.18062100858841665</v>
      </c>
      <c r="N602" s="97">
        <f t="shared" si="30"/>
        <v>288</v>
      </c>
      <c r="O602" s="102">
        <f t="shared" si="30"/>
        <v>3.4000000000000002E-2</v>
      </c>
      <c r="P602" s="97">
        <f t="shared" si="30"/>
        <v>284</v>
      </c>
      <c r="Q602" s="97">
        <f t="shared" si="30"/>
        <v>272</v>
      </c>
      <c r="R602" s="97">
        <f t="shared" si="30"/>
        <v>206.0952380952381</v>
      </c>
      <c r="S602" s="97">
        <f t="shared" si="30"/>
        <v>288</v>
      </c>
      <c r="T602" s="98">
        <f t="shared" si="30"/>
        <v>0.51422423571368747</v>
      </c>
      <c r="U602" s="97">
        <f t="shared" si="30"/>
        <v>288</v>
      </c>
      <c r="V602" s="98">
        <f t="shared" si="30"/>
        <v>0.77989417989417986</v>
      </c>
      <c r="W602" s="97">
        <f t="shared" si="30"/>
        <v>288</v>
      </c>
      <c r="X602" s="98">
        <f t="shared" si="30"/>
        <v>9.7222723000000011E-2</v>
      </c>
      <c r="Y602" s="97">
        <f t="shared" si="30"/>
        <v>288</v>
      </c>
      <c r="Z602" s="98">
        <f t="shared" si="30"/>
        <v>0.65150106100000005</v>
      </c>
      <c r="AA602" s="97">
        <f t="shared" si="30"/>
        <v>288</v>
      </c>
      <c r="AB602" s="98">
        <f t="shared" si="30"/>
        <v>0.17978698500000001</v>
      </c>
      <c r="AC602" s="97">
        <f t="shared" si="30"/>
        <v>288</v>
      </c>
      <c r="AD602" s="98">
        <f t="shared" si="30"/>
        <v>0.14959219400000001</v>
      </c>
      <c r="AE602" s="97">
        <f t="shared" si="30"/>
        <v>288</v>
      </c>
      <c r="AF602" s="97">
        <f t="shared" si="30"/>
        <v>0</v>
      </c>
      <c r="AG602" s="97">
        <f t="shared" si="30"/>
        <v>292.3</v>
      </c>
      <c r="AH602" s="97">
        <f t="shared" si="30"/>
        <v>288</v>
      </c>
    </row>
    <row r="603" spans="1:34" x14ac:dyDescent="0.35">
      <c r="A603" s="65" t="s">
        <v>629</v>
      </c>
      <c r="C603" s="97">
        <f>AVERAGE(C3:C577)</f>
        <v>96.727886312191188</v>
      </c>
      <c r="D603" s="97"/>
      <c r="E603" s="98">
        <f t="shared" ref="E603:AH603" si="31">AVERAGE(E3:E577)</f>
        <v>0.13110544290478562</v>
      </c>
      <c r="F603" s="99">
        <f t="shared" si="31"/>
        <v>288</v>
      </c>
      <c r="G603" s="98">
        <f t="shared" si="31"/>
        <v>0.13858075504731504</v>
      </c>
      <c r="H603" s="99">
        <f t="shared" si="31"/>
        <v>288</v>
      </c>
      <c r="I603" s="100">
        <f t="shared" si="31"/>
        <v>28912.521739130436</v>
      </c>
      <c r="J603" s="97">
        <f t="shared" si="31"/>
        <v>290.68695652173915</v>
      </c>
      <c r="K603" s="102">
        <f t="shared" si="31"/>
        <v>0.19097085287990181</v>
      </c>
      <c r="L603" s="97">
        <f t="shared" si="31"/>
        <v>288</v>
      </c>
      <c r="M603" s="98">
        <f t="shared" si="31"/>
        <v>0.19189172423437381</v>
      </c>
      <c r="N603" s="97">
        <f t="shared" si="31"/>
        <v>288</v>
      </c>
      <c r="O603" s="98">
        <f t="shared" si="31"/>
        <v>4.0170434782608601E-2</v>
      </c>
      <c r="P603" s="97">
        <f t="shared" si="31"/>
        <v>282.24869565217392</v>
      </c>
      <c r="Q603" s="97">
        <f t="shared" si="31"/>
        <v>272</v>
      </c>
      <c r="R603" s="97">
        <f t="shared" si="31"/>
        <v>223.98497768882933</v>
      </c>
      <c r="S603" s="97">
        <f t="shared" si="31"/>
        <v>288.00173913043477</v>
      </c>
      <c r="T603" s="98">
        <f t="shared" si="31"/>
        <v>0.52605666887109825</v>
      </c>
      <c r="U603" s="97">
        <f t="shared" si="31"/>
        <v>288</v>
      </c>
      <c r="V603" s="98">
        <f t="shared" si="31"/>
        <v>0.7799431058941011</v>
      </c>
      <c r="W603" s="97">
        <f t="shared" si="31"/>
        <v>287.98434782608695</v>
      </c>
      <c r="X603" s="98">
        <f t="shared" si="31"/>
        <v>0.16887579730139407</v>
      </c>
      <c r="Y603" s="97">
        <f t="shared" si="31"/>
        <v>288</v>
      </c>
      <c r="Z603" s="98">
        <f t="shared" si="31"/>
        <v>0.62128297539304356</v>
      </c>
      <c r="AA603" s="97">
        <f t="shared" si="31"/>
        <v>288</v>
      </c>
      <c r="AB603" s="98">
        <f t="shared" si="31"/>
        <v>0.19977118620521753</v>
      </c>
      <c r="AC603" s="97">
        <f t="shared" si="31"/>
        <v>288</v>
      </c>
      <c r="AD603" s="98">
        <f t="shared" si="31"/>
        <v>0.16803374665217408</v>
      </c>
      <c r="AE603" s="97">
        <f t="shared" si="31"/>
        <v>288</v>
      </c>
      <c r="AF603" s="97">
        <f t="shared" si="31"/>
        <v>1.3060869565217392</v>
      </c>
      <c r="AG603" s="97">
        <f t="shared" si="31"/>
        <v>286.0406763285024</v>
      </c>
      <c r="AH603" s="97">
        <f t="shared" si="31"/>
        <v>288.05739130434785</v>
      </c>
    </row>
  </sheetData>
  <autoFilter ref="A2:AE577" xr:uid="{4DDF7320-B6B9-4504-BCD7-34D6FC25E91E}"/>
  <mergeCells count="2">
    <mergeCell ref="X1:AE1"/>
    <mergeCell ref="A580:AE5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Parliamentary Constituency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McAteer</dc:creator>
  <cp:lastModifiedBy>Mick McAteer</cp:lastModifiedBy>
  <dcterms:created xsi:type="dcterms:W3CDTF">2026-08-24T17:40:40Z</dcterms:created>
  <dcterms:modified xsi:type="dcterms:W3CDTF">2026-08-24T21:26:28Z</dcterms:modified>
</cp:coreProperties>
</file>